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VICARCI\PRIRUČNICI\UPUTE ZA KORISNIKE\Upute za provedbu projekata FINAL\Obrasci za korisnike 27.8.2019\"/>
    </mc:Choice>
  </mc:AlternateContent>
  <bookViews>
    <workbookView xWindow="0" yWindow="0" windowWidth="28800" windowHeight="12435"/>
  </bookViews>
  <sheets>
    <sheet name="FINANCIJSKI IZVJEŠTAJ" sheetId="3" r:id="rId1"/>
  </sheets>
  <calcPr calcId="152511"/>
</workbook>
</file>

<file path=xl/calcChain.xml><?xml version="1.0" encoding="utf-8"?>
<calcChain xmlns="http://schemas.openxmlformats.org/spreadsheetml/2006/main">
  <c r="K62" i="3" l="1"/>
  <c r="K61" i="3"/>
  <c r="K60" i="3"/>
  <c r="K24" i="3"/>
  <c r="J62" i="3"/>
  <c r="J61" i="3"/>
  <c r="J60" i="3"/>
  <c r="F62" i="3"/>
  <c r="F61" i="3"/>
  <c r="F60" i="3"/>
  <c r="E71" i="3" l="1"/>
  <c r="B71" i="3"/>
  <c r="J16" i="3" l="1"/>
  <c r="F24" i="3"/>
  <c r="E61" i="3"/>
  <c r="E21" i="3" l="1"/>
  <c r="J23" i="3"/>
  <c r="J22" i="3"/>
  <c r="J21" i="3" s="1"/>
  <c r="J17" i="3"/>
  <c r="J18" i="3"/>
  <c r="J19" i="3"/>
  <c r="J20" i="3"/>
  <c r="J15" i="3" l="1"/>
  <c r="K21" i="3"/>
  <c r="E15" i="3"/>
  <c r="K15" i="3" l="1"/>
  <c r="J24" i="3"/>
  <c r="E24" i="3"/>
  <c r="E60" i="3" s="1"/>
  <c r="E62" i="3" s="1"/>
</calcChain>
</file>

<file path=xl/comments1.xml><?xml version="1.0" encoding="utf-8"?>
<comments xmlns="http://schemas.openxmlformats.org/spreadsheetml/2006/main">
  <authors>
    <author>UZUVRH</author>
    <author>Luka Kevesevic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UZUVRH:</t>
        </r>
        <r>
          <rPr>
            <sz val="9"/>
            <color indexed="81"/>
            <rFont val="Tahoma"/>
            <family val="2"/>
            <charset val="238"/>
          </rPr>
          <t xml:space="preserve">
Za ukupni iznos svake stavke potrebno je popuniti polja jedinica, broj jedinica i jedinična cijena (HRK) prema podacima iz ugovora (ili, ako je primjenjivo, izmjenama ugovora dostavljenim na znanje Uredu).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  <charset val="238"/>
          </rPr>
          <t>UZUVRH:</t>
        </r>
        <r>
          <rPr>
            <sz val="9"/>
            <color indexed="81"/>
            <rFont val="Tahoma"/>
            <family val="2"/>
            <charset val="238"/>
          </rPr>
          <t xml:space="preserve">
Ovdje upisati ime stavke kako je navedeno u ugovoru o dodjeli financijskih sredstava.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  <charset val="238"/>
          </rPr>
          <t>UZUVRH:</t>
        </r>
        <r>
          <rPr>
            <sz val="9"/>
            <color indexed="81"/>
            <rFont val="Tahoma"/>
            <family val="2"/>
            <charset val="238"/>
          </rPr>
          <t xml:space="preserve">
Ovdje upisati vrijednosti navedene u ugovoru (ili ako je primjenjivo, posljednjoj izmjeni ugovora o kojoj je obaviješten UZUVRH).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38"/>
          </rPr>
          <t>UZUVRH:</t>
        </r>
        <r>
          <rPr>
            <sz val="9"/>
            <color indexed="81"/>
            <rFont val="Tahoma"/>
            <family val="2"/>
            <charset val="238"/>
          </rPr>
          <t xml:space="preserve">
Ovdje upisati ukupni iznos stavke koji vam je do odobren zaključno s zadnjim izvještajem (dakle kumulativno odobreni iznos).
</t>
        </r>
        <r>
          <rPr>
            <b/>
            <sz val="12"/>
            <color indexed="81"/>
            <rFont val="Tahoma"/>
            <family val="2"/>
            <charset val="238"/>
          </rPr>
          <t>(U 1. izvještaju ovdje će biti 0 kn).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  <charset val="238"/>
          </rPr>
          <t>UZUVRH:</t>
        </r>
        <r>
          <rPr>
            <sz val="9"/>
            <color indexed="81"/>
            <rFont val="Tahoma"/>
            <family val="2"/>
            <charset val="238"/>
          </rPr>
          <t xml:space="preserve">
Ovaj iznos je zbroj iznosa plaća koje po potražuju za svaki mjesec, a koje su navedne niže.</t>
        </r>
      </text>
    </comment>
    <comment ref="K15" authorId="1" shapeId="0">
      <text>
        <r>
          <rPr>
            <b/>
            <sz val="9"/>
            <color indexed="81"/>
            <rFont val="Tahoma"/>
            <family val="2"/>
            <charset val="238"/>
          </rPr>
          <t>UZUVRH:</t>
        </r>
        <r>
          <rPr>
            <sz val="9"/>
            <color indexed="81"/>
            <rFont val="Tahoma"/>
            <family val="2"/>
            <charset val="238"/>
          </rPr>
          <t xml:space="preserve">
Ovaj stupac prikazuje zbroj do sada odobrenih i prihvatljivih troškova u prethodnim izvještajima i troškove potraživane u ovom izvještaju (zbroj stupca F i stupca J).                                        
                                                              Za razradu troškova, odnosno u ovom slučaju za pojedine mjesece nije potrebno navoditi podatke u stupcu "Ukupno potrošeno", budući da je njihova vrijednost već obuhvaćena iznosom ukupnog iznosa plaća koji se potražuje za određenu osobu u ovom izvještajnom razdoblju.  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UZUVRH:
</t>
        </r>
        <r>
          <rPr>
            <sz val="9"/>
            <color indexed="81"/>
            <rFont val="Tahoma"/>
            <family val="2"/>
            <charset val="238"/>
          </rPr>
          <t xml:space="preserve">U dijelu </t>
        </r>
        <r>
          <rPr>
            <b/>
            <sz val="9"/>
            <color indexed="81"/>
            <rFont val="Tahoma"/>
            <family val="2"/>
            <charset val="238"/>
          </rPr>
          <t>"Ugovoreni iznos"</t>
        </r>
        <r>
          <rPr>
            <sz val="9"/>
            <color indexed="81"/>
            <rFont val="Tahoma"/>
            <family val="2"/>
            <charset val="238"/>
          </rPr>
          <t xml:space="preserve"> upisuju se samo ugovorene stavke (iz ugovorenog proračuna), dok se pojedinačni mjesečni troškovi upisuju isključivo u stupcu </t>
        </r>
        <r>
          <rPr>
            <b/>
            <sz val="9"/>
            <color indexed="81"/>
            <rFont val="Tahoma"/>
            <family val="2"/>
            <charset val="238"/>
          </rPr>
          <t xml:space="preserve">"Nastali i plaćeni troškovi u ovom izvještajnom razdoblju". 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  <charset val="238"/>
          </rPr>
          <t>UZUVRH:</t>
        </r>
        <r>
          <rPr>
            <sz val="9"/>
            <color indexed="81"/>
            <rFont val="Tahoma"/>
            <family val="2"/>
            <charset val="238"/>
          </rPr>
          <t xml:space="preserve">
Ovdje navesti iznos bruto plaće za pojedini mjesec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  <charset val="238"/>
          </rPr>
          <t>UZUVRH:</t>
        </r>
        <r>
          <rPr>
            <sz val="9"/>
            <color indexed="81"/>
            <rFont val="Tahoma"/>
            <family val="2"/>
            <charset val="238"/>
          </rPr>
          <t xml:space="preserve">
Ovdje navesti iznos bruto plaće za pojedini mjesec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38"/>
          </rPr>
          <t>UZUVRH:</t>
        </r>
        <r>
          <rPr>
            <sz val="9"/>
            <color indexed="81"/>
            <rFont val="Tahoma"/>
            <family val="2"/>
            <charset val="238"/>
          </rPr>
          <t xml:space="preserve">
Ovdje navesti iznos bruto plaće za pojedini mjesec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  <charset val="238"/>
          </rPr>
          <t>UZUVRH:</t>
        </r>
        <r>
          <rPr>
            <sz val="9"/>
            <color indexed="81"/>
            <rFont val="Tahoma"/>
            <family val="2"/>
            <charset val="238"/>
          </rPr>
          <t xml:space="preserve">
Ovdje navesti iznos bruto plaće za pojedini mjesec</t>
        </r>
      </text>
    </comment>
    <comment ref="K19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UZUVRH:
</t>
        </r>
        <r>
          <rPr>
            <sz val="9"/>
            <color indexed="81"/>
            <rFont val="Tahoma"/>
            <family val="2"/>
            <charset val="238"/>
          </rPr>
          <t xml:space="preserve">Pojedinačne troškove </t>
        </r>
        <r>
          <rPr>
            <b/>
            <sz val="9"/>
            <color indexed="81"/>
            <rFont val="Tahoma"/>
            <family val="2"/>
            <charset val="238"/>
          </rPr>
          <t>po mjesecima</t>
        </r>
        <r>
          <rPr>
            <sz val="9"/>
            <color indexed="81"/>
            <rFont val="Tahoma"/>
            <family val="2"/>
            <charset val="238"/>
          </rPr>
          <t xml:space="preserve"> ne zbrajati u stupac "Ukupno potrošeno"
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38"/>
          </rPr>
          <t>UZUVRH:</t>
        </r>
        <r>
          <rPr>
            <sz val="9"/>
            <color indexed="81"/>
            <rFont val="Tahoma"/>
            <family val="2"/>
            <charset val="238"/>
          </rPr>
          <t xml:space="preserve">
Ovdje navesti iznos bruto plaće za pojedini mjesec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  <charset val="238"/>
          </rPr>
          <t>UZUVRH:</t>
        </r>
        <r>
          <rPr>
            <sz val="9"/>
            <color indexed="81"/>
            <rFont val="Tahoma"/>
            <family val="2"/>
            <charset val="238"/>
          </rPr>
          <t xml:space="preserve">
Ovdje upisati vrijednosti navedne u ugovoru/ posljednjoj izmjeni ugovora o kojoj je obaviješten UZUVRH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  <charset val="238"/>
          </rPr>
          <t>UZUVRH:</t>
        </r>
        <r>
          <rPr>
            <sz val="9"/>
            <color indexed="81"/>
            <rFont val="Tahoma"/>
            <family val="2"/>
            <charset val="238"/>
          </rPr>
          <t xml:space="preserve">
Ovaj iznos je zbroj iznosa plaća koje po potražuju za svaki mjesec, a koje su navedne niže.</t>
        </r>
      </text>
    </comment>
    <comment ref="K21" authorId="1" shapeId="0">
      <text>
        <r>
          <rPr>
            <b/>
            <sz val="9"/>
            <color indexed="81"/>
            <rFont val="Tahoma"/>
            <family val="2"/>
            <charset val="238"/>
          </rPr>
          <t>UZUVRH:</t>
        </r>
        <r>
          <rPr>
            <sz val="9"/>
            <color indexed="81"/>
            <rFont val="Tahoma"/>
            <family val="2"/>
            <charset val="238"/>
          </rPr>
          <t xml:space="preserve">
Ovaj stupac prikazuje zbroj do sada odobrenih i prihvatljivih troškova u prethodnim izvještajima i troškove potraživane u ovom izvještaju (zbroj stupca F i stupca J)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  <charset val="238"/>
          </rPr>
          <t>UZUVRH:</t>
        </r>
        <r>
          <rPr>
            <sz val="9"/>
            <color indexed="81"/>
            <rFont val="Tahoma"/>
            <family val="2"/>
            <charset val="238"/>
          </rPr>
          <t xml:space="preserve">
Ovdje treba biti ukupna vrijednost poglavlja navedna u ugovoru (ili ako je primjenjivo, posljednjoj izmjeni ugovora o kojoj je obaviješten UZUVRH).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  <charset val="238"/>
          </rPr>
          <t>UZUVRH:</t>
        </r>
        <r>
          <rPr>
            <sz val="9"/>
            <color indexed="81"/>
            <rFont val="Tahoma"/>
            <family val="2"/>
            <charset val="238"/>
          </rPr>
          <t xml:space="preserve">
Ovdje po potrebi dodati redove za sve putne naloge odnosno za svaki pojednični trošak koji ulazi u ukupni iznos stavke.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  <charset val="238"/>
          </rPr>
          <t>UZUVRH:</t>
        </r>
        <r>
          <rPr>
            <sz val="9"/>
            <color indexed="81"/>
            <rFont val="Tahoma"/>
            <family val="2"/>
            <charset val="238"/>
          </rPr>
          <t xml:space="preserve">
Ovdje po potrebi dodati redove za sve putne naloge odnosno za svaki pojednični trošak koji ulazi u ukupni iznos stavke.</t>
        </r>
      </text>
    </comment>
  </commentList>
</comments>
</file>

<file path=xl/sharedStrings.xml><?xml version="1.0" encoding="utf-8"?>
<sst xmlns="http://schemas.openxmlformats.org/spreadsheetml/2006/main" count="159" uniqueCount="82">
  <si>
    <t>Vrsta troška</t>
  </si>
  <si>
    <t>2.5.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</si>
  <si>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</si>
  <si>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</si>
  <si>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</si>
  <si>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</si>
  <si>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</si>
  <si>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</si>
  <si>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</si>
  <si>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</si>
  <si>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</si>
  <si>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</si>
  <si>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1.</t>
  </si>
  <si>
    <t>2.</t>
  </si>
  <si>
    <t>3.</t>
  </si>
  <si>
    <t>4.</t>
  </si>
  <si>
    <t>5.</t>
  </si>
  <si>
    <t>SVEUKUPNO (A+B)</t>
  </si>
  <si>
    <t xml:space="preserve">Ugovoreni iznos </t>
  </si>
  <si>
    <t>Molimo da obrazac popunite isključivo računalom.  Prilikom umetanja redaka ne zaboravite provjeriti ispravnost formula u ćelijama.
Svi troškovi trebaju biti navedeni u kunama, iskazani na dvije decimale.</t>
  </si>
  <si>
    <t>Naziv Poziva:</t>
  </si>
  <si>
    <t>Naziv projekta:</t>
  </si>
  <si>
    <t>☐ završni izvještaj</t>
  </si>
  <si>
    <t>Izvještajno razdoblje:</t>
  </si>
  <si>
    <t>FINANCIJSKI IZVJEŠTAJ O NAPRETKU PROJEKTA</t>
  </si>
  <si>
    <t>A) IZRAVNI (NEPOSREDNI) TROŠKOVI</t>
  </si>
  <si>
    <t>jedinica</t>
  </si>
  <si>
    <t>broj jedinica</t>
  </si>
  <si>
    <t>jedinična cijena (HRK)</t>
  </si>
  <si>
    <t>UKUPNO</t>
  </si>
  <si>
    <t>Obrazloženje odstupanja ugovorenih i ostvarenih troškova</t>
  </si>
  <si>
    <t>2. PUTNI TROŠKOVI</t>
  </si>
  <si>
    <t xml:space="preserve">Ukupno 1. </t>
  </si>
  <si>
    <t>Ukupno 2.</t>
  </si>
  <si>
    <t>Ukupno 3.</t>
  </si>
  <si>
    <t>Ukupno 4.</t>
  </si>
  <si>
    <t>Ukupno 5.</t>
  </si>
  <si>
    <t>B) 5. NEIZRAVNI (POSREDNI) TROŠKOVI</t>
  </si>
  <si>
    <r>
      <t>Vrsta izvještaja (</t>
    </r>
    <r>
      <rPr>
        <b/>
        <i/>
        <sz val="12"/>
        <rFont val="Verdana"/>
        <family val="2"/>
        <charset val="238"/>
      </rPr>
      <t>označiti):</t>
    </r>
  </si>
  <si>
    <r>
      <t xml:space="preserve">1. LJUDSKI RESURSI  </t>
    </r>
    <r>
      <rPr>
        <sz val="10"/>
        <color indexed="8"/>
        <rFont val="Verdana"/>
        <family val="2"/>
        <charset val="238"/>
      </rPr>
      <t>(specificirati troškove plaća i naknada za zaposlene te postotak rada na projektu)</t>
    </r>
  </si>
  <si>
    <t>A) IZRAVNI TROŠKOVI (1+2+3+4)</t>
  </si>
  <si>
    <t>B) NEIZRAVNI TROŠKOVI (5)</t>
  </si>
  <si>
    <t>3. OPREMA, NAMJEŠTAJ TE MANJI ADAPTACIJSKI RADOVI</t>
  </si>
  <si>
    <t>4. OSTALI TROŠKOVI I USLUGE</t>
  </si>
  <si>
    <t>Naziv korisnika:</t>
  </si>
  <si>
    <t>Broj ugovora:</t>
  </si>
  <si>
    <t>UKUPNO POTROŠENO</t>
  </si>
  <si>
    <t>Dokumentacija troška</t>
  </si>
  <si>
    <t>mjesec</t>
  </si>
  <si>
    <t>IZNOS ODOBREN S ZADNJIM IZVJEŠTAJEM (kumulativno)</t>
  </si>
  <si>
    <t>Razdoblje provedbe programa ili projekta:</t>
  </si>
  <si>
    <t>…</t>
  </si>
  <si>
    <t>1.1.1. Ime i prezime_ukupno</t>
  </si>
  <si>
    <t xml:space="preserve">Plaća_ ožujak 2019 </t>
  </si>
  <si>
    <t xml:space="preserve">Plaća_travanj 2019 </t>
  </si>
  <si>
    <t xml:space="preserve">Plaća_siječanj 2019   </t>
  </si>
  <si>
    <t xml:space="preserve">Plaća_svibanj2019 </t>
  </si>
  <si>
    <t xml:space="preserve">Plaća_veljača 2019 </t>
  </si>
  <si>
    <t>1.1.2. Ime i prezime_ukupno</t>
  </si>
  <si>
    <t>putni nalog ime i prezime</t>
  </si>
  <si>
    <t>putni nalog ime i prezime 2</t>
  </si>
  <si>
    <t>Nastali i plaćeni troškovi u ovom izvještajnom razdoblju</t>
  </si>
  <si>
    <r>
      <t xml:space="preserve">Pojedinačna razrada troška u dijelu "Ugovoreni iznos" se </t>
    </r>
    <r>
      <rPr>
        <b/>
        <sz val="8"/>
        <color theme="1"/>
        <rFont val="Verdana"/>
        <family val="2"/>
        <charset val="238"/>
      </rPr>
      <t>ne ispunjava</t>
    </r>
  </si>
  <si>
    <t>2.1. Putovanje u xy</t>
  </si>
  <si>
    <t>2.2. putovanje u xyz</t>
  </si>
  <si>
    <t>2.3</t>
  </si>
  <si>
    <t>2.4</t>
  </si>
  <si>
    <t>IZVORI FINANCIRANJA - UGOVORENO</t>
  </si>
  <si>
    <t>Iznosi</t>
  </si>
  <si>
    <r>
      <t xml:space="preserve">IZVORI FINANCIRANJA NAKON ZAVRŠETKA PROVEDBE PROJEKTA </t>
    </r>
    <r>
      <rPr>
        <b/>
        <i/>
        <sz val="14"/>
        <rFont val="Verdana"/>
        <family val="2"/>
        <charset val="238"/>
      </rPr>
      <t>(ispunjava se samo u završnom izvještaju)</t>
    </r>
  </si>
  <si>
    <r>
      <t>I. Vlastiti izvori prijavitelja</t>
    </r>
    <r>
      <rPr>
        <b/>
        <sz val="10"/>
        <color indexed="10"/>
        <rFont val="Verdana"/>
        <family val="2"/>
      </rPr>
      <t/>
    </r>
  </si>
  <si>
    <r>
      <t>II. Vlastiti izvori partnera (ako postoje);</t>
    </r>
    <r>
      <rPr>
        <b/>
        <sz val="10"/>
        <color rgb="FFFF0000"/>
        <rFont val="Verdana"/>
        <family val="2"/>
        <charset val="238"/>
      </rPr>
      <t xml:space="preserve"> dopuniti prema potrebi)</t>
    </r>
  </si>
  <si>
    <t>III. Ostali donatori (ako postoje)</t>
  </si>
  <si>
    <t>IV. Ured za udruge (Švicarsko-hrvatski program suradnje)</t>
  </si>
  <si>
    <t>SVEUKUPNO (I+II+III+IV)</t>
  </si>
  <si>
    <t>_________________________________________________</t>
  </si>
  <si>
    <t>Ime i prezime voditelja/ voditeljice projekta</t>
  </si>
  <si>
    <t>Ime i prezime osobe ovlaštene za zastupanje</t>
  </si>
  <si>
    <t>MP</t>
  </si>
  <si>
    <t>_____________________________________________</t>
  </si>
  <si>
    <t>Datum i potpis</t>
  </si>
  <si>
    <t xml:space="preserve">☐ šestomjesečni izvještaj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</si>
</sst>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b/>
      <i/>
      <sz val="12"/>
      <name val="Verdana"/>
      <family val="2"/>
      <charset val="238"/>
    </font>
    <font>
      <sz val="12"/>
      <color theme="1"/>
      <name val="Verdana"/>
      <family val="2"/>
      <charset val="238"/>
    </font>
    <font>
      <b/>
      <sz val="12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indexed="8"/>
      <name val="Verdan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sz val="12"/>
      <color indexed="81"/>
      <name val="Tahoma"/>
      <family val="2"/>
      <charset val="238"/>
    </font>
    <font>
      <b/>
      <sz val="14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color indexed="10"/>
      <name val="Verdana"/>
      <family val="2"/>
    </font>
    <font>
      <b/>
      <sz val="10"/>
      <color rgb="FFFF0000"/>
      <name val="Verdana"/>
      <family val="2"/>
      <charset val="238"/>
    </font>
    <font>
      <sz val="11"/>
      <color theme="1"/>
      <name val="Arial Narrow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2"/>
        <bgColor indexed="41"/>
      </patternFill>
    </fill>
    <fill>
      <patternFill patternType="solid">
        <fgColor theme="4" tint="0.79998168889431442"/>
        <bgColor indexed="39"/>
      </patternFill>
    </fill>
    <fill>
      <patternFill patternType="solid">
        <fgColor rgb="FFDDEBF7"/>
        <bgColor indexed="64"/>
      </patternFill>
    </fill>
    <fill>
      <patternFill patternType="solid">
        <fgColor rgb="FF92D050"/>
        <bgColor indexed="41"/>
      </patternFill>
    </fill>
    <fill>
      <patternFill patternType="solid">
        <fgColor rgb="FF92D050"/>
        <bgColor indexed="64"/>
      </patternFill>
    </fill>
    <fill>
      <patternFill patternType="solid">
        <fgColor rgb="FFE4DFEC"/>
        <bgColor indexed="41"/>
      </patternFill>
    </fill>
    <fill>
      <patternFill patternType="solid">
        <fgColor rgb="FFE4DFEC"/>
        <bgColor indexed="64"/>
      </patternFill>
    </fill>
    <fill>
      <patternFill patternType="solid">
        <fgColor rgb="FFE4DFEC"/>
        <bgColor indexed="39"/>
      </patternFill>
    </fill>
    <fill>
      <patternFill patternType="solid">
        <fgColor rgb="FFE7E6E6"/>
        <bgColor indexed="41"/>
      </patternFill>
    </fill>
    <fill>
      <patternFill patternType="solid">
        <fgColor theme="5" tint="0.79998168889431442"/>
        <bgColor indexed="3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4" tint="0.59999389629810485"/>
        <bgColor indexed="39"/>
      </patternFill>
    </fill>
    <fill>
      <patternFill patternType="solid">
        <fgColor theme="4" tint="0.39997558519241921"/>
        <bgColor indexed="39"/>
      </patternFill>
    </fill>
    <fill>
      <patternFill patternType="solid">
        <fgColor theme="5" tint="0.39997558519241921"/>
        <bgColor indexed="39"/>
      </patternFill>
    </fill>
    <fill>
      <patternFill patternType="solid">
        <fgColor rgb="FFD0CECE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0" fillId="0" borderId="0" xfId="0"/>
    <xf numFmtId="0" fontId="3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wrapText="1"/>
    </xf>
    <xf numFmtId="0" fontId="3" fillId="8" borderId="1" xfId="0" applyFont="1" applyFill="1" applyBorder="1" applyAlignment="1">
      <alignment vertical="center" wrapText="1"/>
    </xf>
    <xf numFmtId="0" fontId="3" fillId="8" borderId="3" xfId="0" applyFont="1" applyFill="1" applyBorder="1" applyAlignment="1" applyProtection="1">
      <alignment vertical="center" wrapText="1"/>
    </xf>
    <xf numFmtId="0" fontId="7" fillId="5" borderId="14" xfId="0" applyFont="1" applyFill="1" applyBorder="1" applyAlignment="1" applyProtection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 applyProtection="1">
      <alignment vertical="center" wrapText="1"/>
    </xf>
    <xf numFmtId="0" fontId="8" fillId="2" borderId="1" xfId="0" applyNumberFormat="1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vertical="center" wrapText="1"/>
    </xf>
    <xf numFmtId="0" fontId="7" fillId="3" borderId="3" xfId="0" applyFont="1" applyFill="1" applyBorder="1" applyAlignment="1" applyProtection="1">
      <alignment vertical="center" wrapText="1"/>
    </xf>
    <xf numFmtId="0" fontId="7" fillId="4" borderId="2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>
      <alignment vertical="center" wrapText="1"/>
    </xf>
    <xf numFmtId="0" fontId="3" fillId="9" borderId="21" xfId="0" applyFont="1" applyFill="1" applyBorder="1" applyAlignment="1">
      <alignment vertical="center" wrapText="1"/>
    </xf>
    <xf numFmtId="0" fontId="4" fillId="11" borderId="21" xfId="0" applyFont="1" applyFill="1" applyBorder="1" applyAlignment="1">
      <alignment vertical="center" wrapText="1"/>
    </xf>
    <xf numFmtId="164" fontId="8" fillId="2" borderId="1" xfId="0" applyNumberFormat="1" applyFont="1" applyFill="1" applyBorder="1" applyAlignment="1" applyProtection="1">
      <alignment vertical="center" wrapText="1"/>
      <protection locked="0"/>
    </xf>
    <xf numFmtId="4" fontId="7" fillId="2" borderId="1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 applyProtection="1">
      <alignment vertical="center" wrapText="1"/>
      <protection locked="0"/>
    </xf>
    <xf numFmtId="4" fontId="7" fillId="2" borderId="3" xfId="0" applyNumberFormat="1" applyFont="1" applyFill="1" applyBorder="1" applyAlignment="1" applyProtection="1">
      <alignment vertical="center" wrapText="1"/>
    </xf>
    <xf numFmtId="4" fontId="9" fillId="4" borderId="1" xfId="0" applyNumberFormat="1" applyFont="1" applyFill="1" applyBorder="1" applyAlignment="1" applyProtection="1">
      <alignment horizontal="center" vertical="center" wrapText="1"/>
    </xf>
    <xf numFmtId="4" fontId="9" fillId="0" borderId="1" xfId="0" applyNumberFormat="1" applyFont="1" applyFill="1" applyBorder="1" applyAlignment="1" applyProtection="1">
      <alignment vertical="center" wrapText="1"/>
    </xf>
    <xf numFmtId="4" fontId="8" fillId="2" borderId="1" xfId="0" applyNumberFormat="1" applyFont="1" applyFill="1" applyBorder="1" applyAlignment="1"/>
    <xf numFmtId="4" fontId="8" fillId="2" borderId="3" xfId="0" applyNumberFormat="1" applyFont="1" applyFill="1" applyBorder="1" applyAlignment="1"/>
    <xf numFmtId="4" fontId="9" fillId="4" borderId="2" xfId="0" applyNumberFormat="1" applyFont="1" applyFill="1" applyBorder="1" applyAlignment="1" applyProtection="1">
      <alignment horizontal="center" vertical="center" wrapText="1"/>
    </xf>
    <xf numFmtId="4" fontId="8" fillId="2" borderId="3" xfId="0" applyNumberFormat="1" applyFont="1" applyFill="1" applyBorder="1" applyAlignment="1">
      <alignment wrapText="1"/>
    </xf>
    <xf numFmtId="4" fontId="5" fillId="10" borderId="19" xfId="0" applyNumberFormat="1" applyFont="1" applyFill="1" applyBorder="1" applyAlignment="1">
      <alignment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 applyProtection="1">
      <alignment vertical="center" wrapText="1"/>
    </xf>
    <xf numFmtId="0" fontId="9" fillId="4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vertical="center" wrapText="1"/>
    </xf>
    <xf numFmtId="0" fontId="7" fillId="3" borderId="1" xfId="0" applyNumberFormat="1" applyFont="1" applyFill="1" applyBorder="1" applyAlignment="1" applyProtection="1">
      <alignment vertical="center" wrapText="1"/>
    </xf>
    <xf numFmtId="0" fontId="9" fillId="0" borderId="5" xfId="0" applyNumberFormat="1" applyFont="1" applyFill="1" applyBorder="1" applyAlignment="1" applyProtection="1">
      <alignment vertical="center" wrapText="1"/>
    </xf>
    <xf numFmtId="0" fontId="8" fillId="2" borderId="5" xfId="0" applyNumberFormat="1" applyFont="1" applyFill="1" applyBorder="1" applyAlignment="1" applyProtection="1">
      <alignment vertical="center" wrapText="1"/>
      <protection locked="0"/>
    </xf>
    <xf numFmtId="0" fontId="7" fillId="3" borderId="6" xfId="0" applyNumberFormat="1" applyFont="1" applyFill="1" applyBorder="1" applyAlignment="1" applyProtection="1">
      <alignment vertical="center" wrapText="1"/>
    </xf>
    <xf numFmtId="0" fontId="7" fillId="3" borderId="6" xfId="0" applyNumberFormat="1" applyFont="1" applyFill="1" applyBorder="1" applyAlignment="1">
      <alignment vertical="center" wrapText="1"/>
    </xf>
    <xf numFmtId="0" fontId="9" fillId="4" borderId="2" xfId="0" applyNumberFormat="1" applyFont="1" applyFill="1" applyBorder="1" applyAlignment="1" applyProtection="1">
      <alignment horizontal="center" vertical="center" wrapText="1"/>
    </xf>
    <xf numFmtId="0" fontId="7" fillId="3" borderId="3" xfId="0" applyNumberFormat="1" applyFont="1" applyFill="1" applyBorder="1" applyAlignment="1">
      <alignment vertical="center" wrapText="1"/>
    </xf>
    <xf numFmtId="0" fontId="3" fillId="9" borderId="19" xfId="0" applyNumberFormat="1" applyFont="1" applyFill="1" applyBorder="1" applyAlignment="1">
      <alignment vertical="center" wrapText="1"/>
    </xf>
    <xf numFmtId="0" fontId="3" fillId="11" borderId="19" xfId="0" applyNumberFormat="1" applyFont="1" applyFill="1" applyBorder="1" applyAlignment="1">
      <alignment vertical="center" wrapText="1"/>
    </xf>
    <xf numFmtId="4" fontId="7" fillId="3" borderId="3" xfId="0" applyNumberFormat="1" applyFont="1" applyFill="1" applyBorder="1" applyAlignment="1" applyProtection="1">
      <alignment vertical="center" wrapText="1"/>
    </xf>
    <xf numFmtId="4" fontId="7" fillId="3" borderId="1" xfId="0" applyNumberFormat="1" applyFont="1" applyFill="1" applyBorder="1" applyAlignment="1" applyProtection="1">
      <alignment vertical="center" wrapText="1"/>
    </xf>
    <xf numFmtId="4" fontId="8" fillId="2" borderId="5" xfId="0" applyNumberFormat="1" applyFont="1" applyFill="1" applyBorder="1" applyAlignment="1" applyProtection="1">
      <alignment vertical="center" wrapText="1"/>
      <protection locked="0"/>
    </xf>
    <xf numFmtId="4" fontId="7" fillId="3" borderId="6" xfId="0" applyNumberFormat="1" applyFont="1" applyFill="1" applyBorder="1" applyAlignment="1" applyProtection="1">
      <alignment vertical="center" wrapText="1"/>
    </xf>
    <xf numFmtId="4" fontId="7" fillId="3" borderId="6" xfId="0" applyNumberFormat="1" applyFont="1" applyFill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3" fillId="9" borderId="19" xfId="0" applyNumberFormat="1" applyFont="1" applyFill="1" applyBorder="1" applyAlignment="1">
      <alignment vertical="center" wrapText="1"/>
    </xf>
    <xf numFmtId="4" fontId="3" fillId="11" borderId="19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4" fontId="7" fillId="16" borderId="20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/>
    <xf numFmtId="0" fontId="0" fillId="0" borderId="0" xfId="0" applyFill="1" applyBorder="1"/>
    <xf numFmtId="0" fontId="9" fillId="2" borderId="1" xfId="0" applyNumberFormat="1" applyFont="1" applyFill="1" applyBorder="1" applyAlignment="1" applyProtection="1">
      <alignment horizontal="left" vertical="center" wrapTex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3" fillId="2" borderId="1" xfId="0" applyNumberFormat="1" applyFont="1" applyFill="1" applyBorder="1" applyAlignment="1" applyProtection="1">
      <alignment vertical="center" wrapText="1"/>
      <protection locked="0"/>
    </xf>
    <xf numFmtId="4" fontId="8" fillId="2" borderId="7" xfId="0" applyNumberFormat="1" applyFont="1" applyFill="1" applyBorder="1" applyAlignment="1" applyProtection="1">
      <alignment vertical="center" wrapText="1"/>
      <protection locked="0"/>
    </xf>
    <xf numFmtId="4" fontId="7" fillId="2" borderId="25" xfId="0" applyNumberFormat="1" applyFont="1" applyFill="1" applyBorder="1" applyAlignment="1" applyProtection="1">
      <alignment vertical="center" wrapText="1"/>
    </xf>
    <xf numFmtId="4" fontId="9" fillId="4" borderId="7" xfId="0" applyNumberFormat="1" applyFont="1" applyFill="1" applyBorder="1" applyAlignment="1" applyProtection="1">
      <alignment horizontal="center" vertical="center" wrapText="1"/>
    </xf>
    <xf numFmtId="4" fontId="9" fillId="0" borderId="7" xfId="0" applyNumberFormat="1" applyFont="1" applyFill="1" applyBorder="1" applyAlignment="1" applyProtection="1">
      <alignment vertical="center" wrapText="1"/>
    </xf>
    <xf numFmtId="4" fontId="8" fillId="2" borderId="7" xfId="0" applyNumberFormat="1" applyFont="1" applyFill="1" applyBorder="1" applyAlignment="1"/>
    <xf numFmtId="4" fontId="9" fillId="4" borderId="26" xfId="0" applyNumberFormat="1" applyFont="1" applyFill="1" applyBorder="1" applyAlignment="1" applyProtection="1">
      <alignment horizontal="center" vertical="center" wrapText="1"/>
    </xf>
    <xf numFmtId="0" fontId="9" fillId="4" borderId="5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vertical="center" wrapText="1"/>
    </xf>
    <xf numFmtId="4" fontId="9" fillId="4" borderId="28" xfId="0" applyNumberFormat="1" applyFont="1" applyFill="1" applyBorder="1" applyAlignment="1" applyProtection="1">
      <alignment horizontal="center" vertical="center" wrapText="1"/>
    </xf>
    <xf numFmtId="4" fontId="8" fillId="2" borderId="28" xfId="0" applyNumberFormat="1" applyFont="1" applyFill="1" applyBorder="1" applyAlignment="1" applyProtection="1">
      <alignment vertical="center" wrapText="1"/>
      <protection locked="0"/>
    </xf>
    <xf numFmtId="4" fontId="7" fillId="2" borderId="27" xfId="0" applyNumberFormat="1" applyFont="1" applyFill="1" applyBorder="1" applyAlignment="1" applyProtection="1">
      <alignment vertical="center" wrapText="1"/>
    </xf>
    <xf numFmtId="4" fontId="9" fillId="0" borderId="28" xfId="0" applyNumberFormat="1" applyFont="1" applyFill="1" applyBorder="1" applyAlignment="1" applyProtection="1">
      <alignment vertical="center" wrapText="1"/>
    </xf>
    <xf numFmtId="4" fontId="8" fillId="2" borderId="28" xfId="0" applyNumberFormat="1" applyFont="1" applyFill="1" applyBorder="1" applyAlignment="1"/>
    <xf numFmtId="0" fontId="9" fillId="4" borderId="4" xfId="0" applyNumberFormat="1" applyFont="1" applyFill="1" applyBorder="1" applyAlignment="1" applyProtection="1">
      <alignment horizontal="center" vertical="center" wrapText="1"/>
    </xf>
    <xf numFmtId="4" fontId="9" fillId="4" borderId="29" xfId="0" applyNumberFormat="1" applyFont="1" applyFill="1" applyBorder="1" applyAlignment="1" applyProtection="1">
      <alignment horizontal="center" vertical="center" wrapText="1"/>
    </xf>
    <xf numFmtId="4" fontId="8" fillId="3" borderId="7" xfId="0" applyNumberFormat="1" applyFont="1" applyFill="1" applyBorder="1" applyAlignment="1" applyProtection="1">
      <alignment vertical="center" wrapText="1"/>
    </xf>
    <xf numFmtId="4" fontId="7" fillId="3" borderId="25" xfId="0" applyNumberFormat="1" applyFont="1" applyFill="1" applyBorder="1" applyAlignment="1" applyProtection="1">
      <alignment vertical="center" wrapText="1"/>
    </xf>
    <xf numFmtId="4" fontId="7" fillId="2" borderId="25" xfId="0" applyNumberFormat="1" applyFont="1" applyFill="1" applyBorder="1" applyAlignment="1">
      <alignment vertical="center" wrapText="1"/>
    </xf>
    <xf numFmtId="4" fontId="9" fillId="4" borderId="27" xfId="0" applyNumberFormat="1" applyFont="1" applyFill="1" applyBorder="1" applyAlignment="1" applyProtection="1">
      <alignment horizontal="center" vertical="center" wrapText="1"/>
    </xf>
    <xf numFmtId="4" fontId="8" fillId="3" borderId="28" xfId="0" applyNumberFormat="1" applyFont="1" applyFill="1" applyBorder="1" applyAlignment="1" applyProtection="1">
      <alignment vertical="center" wrapText="1"/>
    </xf>
    <xf numFmtId="4" fontId="7" fillId="3" borderId="27" xfId="0" applyNumberFormat="1" applyFont="1" applyFill="1" applyBorder="1" applyAlignment="1" applyProtection="1">
      <alignment vertical="center" wrapText="1"/>
    </xf>
    <xf numFmtId="4" fontId="7" fillId="2" borderId="27" xfId="0" applyNumberFormat="1" applyFont="1" applyFill="1" applyBorder="1" applyAlignment="1">
      <alignment vertical="center" wrapText="1"/>
    </xf>
    <xf numFmtId="2" fontId="8" fillId="15" borderId="26" xfId="0" applyNumberFormat="1" applyFont="1" applyFill="1" applyBorder="1" applyAlignment="1" applyProtection="1">
      <alignment vertical="center" wrapText="1"/>
    </xf>
    <xf numFmtId="2" fontId="8" fillId="0" borderId="7" xfId="0" applyNumberFormat="1" applyFont="1" applyFill="1" applyBorder="1" applyAlignment="1" applyProtection="1">
      <alignment vertical="center" wrapText="1"/>
    </xf>
    <xf numFmtId="0" fontId="8" fillId="0" borderId="7" xfId="0" applyFont="1" applyBorder="1"/>
    <xf numFmtId="0" fontId="8" fillId="0" borderId="25" xfId="0" applyFont="1" applyBorder="1"/>
    <xf numFmtId="4" fontId="7" fillId="3" borderId="36" xfId="0" applyNumberFormat="1" applyFont="1" applyFill="1" applyBorder="1" applyAlignment="1">
      <alignment vertical="center" wrapText="1"/>
    </xf>
    <xf numFmtId="4" fontId="8" fillId="2" borderId="36" xfId="0" applyNumberFormat="1" applyFont="1" applyFill="1" applyBorder="1" applyAlignment="1">
      <alignment wrapText="1"/>
    </xf>
    <xf numFmtId="4" fontId="7" fillId="2" borderId="35" xfId="0" applyNumberFormat="1" applyFont="1" applyFill="1" applyBorder="1" applyAlignment="1">
      <alignment vertical="center" wrapText="1"/>
    </xf>
    <xf numFmtId="0" fontId="8" fillId="0" borderId="8" xfId="0" applyFont="1" applyBorder="1"/>
    <xf numFmtId="2" fontId="8" fillId="15" borderId="34" xfId="0" applyNumberFormat="1" applyFont="1" applyFill="1" applyBorder="1" applyAlignment="1" applyProtection="1">
      <alignment vertical="center" wrapText="1"/>
    </xf>
    <xf numFmtId="0" fontId="8" fillId="0" borderId="32" xfId="0" applyFont="1" applyBorder="1"/>
    <xf numFmtId="0" fontId="8" fillId="0" borderId="37" xfId="0" applyFont="1" applyBorder="1"/>
    <xf numFmtId="0" fontId="1" fillId="14" borderId="32" xfId="0" applyFont="1" applyFill="1" applyBorder="1"/>
    <xf numFmtId="0" fontId="7" fillId="12" borderId="2" xfId="0" applyFont="1" applyFill="1" applyBorder="1" applyAlignment="1" applyProtection="1">
      <alignment vertical="center" wrapText="1"/>
    </xf>
    <xf numFmtId="4" fontId="9" fillId="4" borderId="30" xfId="0" applyNumberFormat="1" applyFont="1" applyFill="1" applyBorder="1" applyAlignment="1" applyProtection="1">
      <alignment horizontal="center" vertical="center" wrapText="1"/>
    </xf>
    <xf numFmtId="4" fontId="7" fillId="18" borderId="22" xfId="0" applyNumberFormat="1" applyFont="1" applyFill="1" applyBorder="1" applyAlignment="1" applyProtection="1">
      <alignment horizontal="center" vertical="center" wrapText="1"/>
    </xf>
    <xf numFmtId="2" fontId="8" fillId="15" borderId="33" xfId="0" applyNumberFormat="1" applyFont="1" applyFill="1" applyBorder="1" applyAlignment="1" applyProtection="1">
      <alignment horizontal="center" vertical="center" wrapText="1"/>
    </xf>
    <xf numFmtId="2" fontId="8" fillId="15" borderId="32" xfId="0" applyNumberFormat="1" applyFont="1" applyFill="1" applyBorder="1" applyAlignment="1" applyProtection="1">
      <alignment horizontal="center" vertical="center" wrapText="1"/>
    </xf>
    <xf numFmtId="4" fontId="9" fillId="3" borderId="28" xfId="0" applyNumberFormat="1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4" fontId="9" fillId="4" borderId="34" xfId="0" applyNumberFormat="1" applyFont="1" applyFill="1" applyBorder="1" applyAlignment="1" applyProtection="1">
      <alignment horizontal="center" vertical="center" wrapText="1"/>
    </xf>
    <xf numFmtId="4" fontId="9" fillId="0" borderId="32" xfId="0" applyNumberFormat="1" applyFont="1" applyFill="1" applyBorder="1" applyAlignment="1" applyProtection="1">
      <alignment vertical="center" wrapText="1"/>
    </xf>
    <xf numFmtId="4" fontId="8" fillId="2" borderId="32" xfId="0" applyNumberFormat="1" applyFont="1" applyFill="1" applyBorder="1" applyAlignment="1"/>
    <xf numFmtId="4" fontId="8" fillId="2" borderId="32" xfId="0" applyNumberFormat="1" applyFont="1" applyFill="1" applyBorder="1" applyAlignment="1" applyProtection="1">
      <alignment vertical="center" wrapText="1"/>
      <protection locked="0"/>
    </xf>
    <xf numFmtId="4" fontId="7" fillId="2" borderId="33" xfId="0" applyNumberFormat="1" applyFont="1" applyFill="1" applyBorder="1" applyAlignment="1" applyProtection="1">
      <alignment vertical="center" wrapText="1"/>
    </xf>
    <xf numFmtId="4" fontId="9" fillId="4" borderId="32" xfId="0" applyNumberFormat="1" applyFont="1" applyFill="1" applyBorder="1" applyAlignment="1" applyProtection="1">
      <alignment horizontal="center" vertical="center" wrapText="1"/>
    </xf>
    <xf numFmtId="4" fontId="8" fillId="2" borderId="33" xfId="0" applyNumberFormat="1" applyFont="1" applyFill="1" applyBorder="1" applyAlignment="1"/>
    <xf numFmtId="4" fontId="9" fillId="4" borderId="41" xfId="0" applyNumberFormat="1" applyFont="1" applyFill="1" applyBorder="1" applyAlignment="1" applyProtection="1">
      <alignment horizontal="center" vertical="center" wrapText="1"/>
    </xf>
    <xf numFmtId="4" fontId="9" fillId="0" borderId="42" xfId="0" applyNumberFormat="1" applyFont="1" applyFill="1" applyBorder="1" applyAlignment="1" applyProtection="1">
      <alignment vertical="center" wrapText="1"/>
    </xf>
    <xf numFmtId="4" fontId="8" fillId="2" borderId="42" xfId="0" applyNumberFormat="1" applyFont="1" applyFill="1" applyBorder="1" applyAlignment="1"/>
    <xf numFmtId="4" fontId="8" fillId="2" borderId="43" xfId="0" applyNumberFormat="1" applyFont="1" applyFill="1" applyBorder="1" applyAlignment="1">
      <alignment wrapText="1"/>
    </xf>
    <xf numFmtId="4" fontId="8" fillId="2" borderId="42" xfId="0" applyNumberFormat="1" applyFont="1" applyFill="1" applyBorder="1" applyAlignment="1" applyProtection="1">
      <alignment vertical="center" wrapText="1"/>
      <protection locked="0"/>
    </xf>
    <xf numFmtId="4" fontId="13" fillId="2" borderId="42" xfId="0" applyNumberFormat="1" applyFont="1" applyFill="1" applyBorder="1" applyAlignment="1" applyProtection="1">
      <alignment vertical="center" wrapText="1"/>
      <protection locked="0"/>
    </xf>
    <xf numFmtId="4" fontId="7" fillId="2" borderId="44" xfId="0" applyNumberFormat="1" applyFont="1" applyFill="1" applyBorder="1" applyAlignment="1" applyProtection="1">
      <alignment vertical="center" wrapText="1"/>
    </xf>
    <xf numFmtId="4" fontId="9" fillId="4" borderId="42" xfId="0" applyNumberFormat="1" applyFont="1" applyFill="1" applyBorder="1" applyAlignment="1" applyProtection="1">
      <alignment horizontal="center" vertical="center" wrapText="1"/>
    </xf>
    <xf numFmtId="4" fontId="2" fillId="2" borderId="44" xfId="0" applyNumberFormat="1" applyFont="1" applyFill="1" applyBorder="1" applyAlignment="1" applyProtection="1">
      <alignment vertical="center" wrapText="1"/>
    </xf>
    <xf numFmtId="0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8" fillId="19" borderId="1" xfId="0" applyNumberFormat="1" applyFont="1" applyFill="1" applyBorder="1" applyAlignment="1" applyProtection="1">
      <alignment vertical="center" wrapText="1"/>
      <protection locked="0"/>
    </xf>
    <xf numFmtId="4" fontId="8" fillId="3" borderId="26" xfId="0" applyNumberFormat="1" applyFont="1" applyFill="1" applyBorder="1" applyAlignment="1" applyProtection="1">
      <alignment vertical="center" wrapText="1"/>
    </xf>
    <xf numFmtId="4" fontId="8" fillId="0" borderId="7" xfId="0" applyNumberFormat="1" applyFont="1" applyFill="1" applyBorder="1" applyAlignment="1" applyProtection="1">
      <alignment vertical="center" wrapText="1"/>
    </xf>
    <xf numFmtId="0" fontId="0" fillId="0" borderId="23" xfId="0" applyBorder="1"/>
    <xf numFmtId="0" fontId="8" fillId="0" borderId="0" xfId="0" applyFont="1"/>
    <xf numFmtId="0" fontId="8" fillId="0" borderId="0" xfId="0" applyNumberFormat="1" applyFont="1"/>
    <xf numFmtId="4" fontId="8" fillId="0" borderId="0" xfId="0" applyNumberFormat="1" applyFont="1"/>
    <xf numFmtId="4" fontId="8" fillId="0" borderId="0" xfId="0" applyNumberFormat="1" applyFont="1" applyBorder="1"/>
    <xf numFmtId="0" fontId="17" fillId="8" borderId="49" xfId="0" applyFont="1" applyFill="1" applyBorder="1" applyAlignment="1">
      <alignment vertical="center" wrapText="1"/>
    </xf>
    <xf numFmtId="0" fontId="17" fillId="8" borderId="50" xfId="0" applyNumberFormat="1" applyFont="1" applyFill="1" applyBorder="1" applyAlignment="1">
      <alignment horizontal="center" vertical="center" wrapText="1"/>
    </xf>
    <xf numFmtId="4" fontId="17" fillId="8" borderId="49" xfId="0" applyNumberFormat="1" applyFont="1" applyFill="1" applyBorder="1" applyAlignment="1">
      <alignment vertical="center" wrapText="1"/>
    </xf>
    <xf numFmtId="4" fontId="17" fillId="8" borderId="50" xfId="0" applyNumberFormat="1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/>
    <xf numFmtId="4" fontId="7" fillId="0" borderId="51" xfId="0" applyNumberFormat="1" applyFont="1" applyFill="1" applyBorder="1" applyAlignment="1">
      <alignment horizontal="left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17" fillId="6" borderId="52" xfId="0" applyFont="1" applyFill="1" applyBorder="1" applyAlignment="1">
      <alignment horizontal="left" vertical="center" wrapText="1"/>
    </xf>
    <xf numFmtId="0" fontId="17" fillId="6" borderId="8" xfId="0" applyNumberFormat="1" applyFont="1" applyFill="1" applyBorder="1" applyAlignment="1">
      <alignment horizontal="center" vertical="center" wrapText="1"/>
    </xf>
    <xf numFmtId="4" fontId="17" fillId="6" borderId="52" xfId="0" applyNumberFormat="1" applyFont="1" applyFill="1" applyBorder="1" applyAlignment="1">
      <alignment horizontal="left" vertical="center" wrapText="1"/>
    </xf>
    <xf numFmtId="4" fontId="17" fillId="6" borderId="8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left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7" fillId="2" borderId="0" xfId="0" applyNumberFormat="1" applyFont="1" applyFill="1" applyBorder="1" applyAlignment="1" applyProtection="1">
      <alignment horizontal="left" wrapText="1"/>
      <protection locked="0"/>
    </xf>
    <xf numFmtId="4" fontId="7" fillId="2" borderId="0" xfId="0" applyNumberFormat="1" applyFont="1" applyFill="1" applyBorder="1" applyAlignment="1" applyProtection="1">
      <alignment horizontal="left" wrapText="1"/>
      <protection locked="0"/>
    </xf>
    <xf numFmtId="0" fontId="7" fillId="2" borderId="0" xfId="0" applyFont="1" applyFill="1" applyBorder="1" applyAlignment="1">
      <alignment horizontal="justify" vertical="center" wrapText="1"/>
    </xf>
    <xf numFmtId="0" fontId="7" fillId="2" borderId="0" xfId="0" applyNumberFormat="1" applyFont="1" applyFill="1" applyBorder="1" applyAlignment="1">
      <alignment horizontal="right" vertical="center" wrapText="1"/>
    </xf>
    <xf numFmtId="4" fontId="7" fillId="2" borderId="0" xfId="0" applyNumberFormat="1" applyFont="1" applyFill="1" applyBorder="1" applyAlignment="1">
      <alignment horizontal="right" vertical="center" wrapText="1"/>
    </xf>
    <xf numFmtId="4" fontId="7" fillId="2" borderId="0" xfId="0" applyNumberFormat="1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right" vertical="center" wrapText="1" indent="2"/>
    </xf>
    <xf numFmtId="0" fontId="7" fillId="2" borderId="0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NumberFormat="1" applyFont="1" applyFill="1" applyBorder="1" applyAlignment="1">
      <alignment horizontal="left" vertical="top" wrapText="1"/>
    </xf>
    <xf numFmtId="4" fontId="7" fillId="2" borderId="0" xfId="0" applyNumberFormat="1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center" wrapText="1"/>
    </xf>
    <xf numFmtId="0" fontId="21" fillId="0" borderId="0" xfId="0" applyFont="1"/>
    <xf numFmtId="0" fontId="21" fillId="0" borderId="0" xfId="0" applyNumberFormat="1" applyFont="1"/>
    <xf numFmtId="4" fontId="21" fillId="0" borderId="0" xfId="0" applyNumberFormat="1" applyFont="1"/>
    <xf numFmtId="4" fontId="21" fillId="0" borderId="0" xfId="0" applyNumberFormat="1" applyFont="1" applyBorder="1"/>
    <xf numFmtId="4" fontId="8" fillId="2" borderId="33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36" xfId="0" applyNumberFormat="1" applyFont="1" applyFill="1" applyBorder="1" applyAlignment="1">
      <alignment vertical="center" wrapText="1"/>
    </xf>
    <xf numFmtId="0" fontId="8" fillId="0" borderId="23" xfId="0" applyFont="1" applyFill="1" applyBorder="1"/>
    <xf numFmtId="4" fontId="3" fillId="0" borderId="7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vertical="center" wrapText="1"/>
    </xf>
    <xf numFmtId="0" fontId="3" fillId="0" borderId="24" xfId="0" applyNumberFormat="1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wrapText="1"/>
    </xf>
    <xf numFmtId="4" fontId="15" fillId="0" borderId="8" xfId="0" applyNumberFormat="1" applyFont="1" applyFill="1" applyBorder="1" applyAlignment="1">
      <alignment wrapText="1"/>
    </xf>
    <xf numFmtId="4" fontId="15" fillId="0" borderId="36" xfId="0" applyNumberFormat="1" applyFont="1" applyFill="1" applyBorder="1" applyAlignment="1">
      <alignment wrapText="1"/>
    </xf>
    <xf numFmtId="0" fontId="3" fillId="0" borderId="4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15" fillId="0" borderId="2" xfId="0" applyNumberFormat="1" applyFont="1" applyFill="1" applyBorder="1" applyAlignment="1">
      <alignment wrapText="1"/>
    </xf>
    <xf numFmtId="4" fontId="7" fillId="2" borderId="55" xfId="0" applyNumberFormat="1" applyFont="1" applyFill="1" applyBorder="1" applyAlignment="1">
      <alignment vertical="center" wrapText="1"/>
    </xf>
    <xf numFmtId="4" fontId="3" fillId="0" borderId="34" xfId="0" applyNumberFormat="1" applyFont="1" applyFill="1" applyBorder="1" applyAlignment="1">
      <alignment vertical="center" wrapText="1"/>
    </xf>
    <xf numFmtId="0" fontId="7" fillId="3" borderId="52" xfId="0" applyNumberFormat="1" applyFont="1" applyFill="1" applyBorder="1" applyAlignment="1">
      <alignment vertical="center" wrapText="1"/>
    </xf>
    <xf numFmtId="0" fontId="0" fillId="0" borderId="56" xfId="0" applyBorder="1"/>
    <xf numFmtId="4" fontId="15" fillId="0" borderId="37" xfId="0" applyNumberFormat="1" applyFont="1" applyFill="1" applyBorder="1" applyAlignment="1">
      <alignment wrapText="1"/>
    </xf>
    <xf numFmtId="4" fontId="15" fillId="10" borderId="57" xfId="0" applyNumberFormat="1" applyFont="1" applyFill="1" applyBorder="1" applyAlignment="1">
      <alignment wrapText="1"/>
    </xf>
    <xf numFmtId="4" fontId="15" fillId="0" borderId="22" xfId="0" applyNumberFormat="1" applyFont="1" applyFill="1" applyBorder="1" applyAlignment="1">
      <alignment wrapText="1"/>
    </xf>
    <xf numFmtId="4" fontId="15" fillId="0" borderId="28" xfId="0" applyNumberFormat="1" applyFont="1" applyFill="1" applyBorder="1" applyAlignment="1">
      <alignment wrapText="1"/>
    </xf>
    <xf numFmtId="0" fontId="7" fillId="2" borderId="53" xfId="0" applyFont="1" applyFill="1" applyBorder="1" applyAlignment="1" applyProtection="1">
      <alignment horizontal="left" wrapText="1"/>
      <protection locked="0"/>
    </xf>
    <xf numFmtId="49" fontId="7" fillId="2" borderId="0" xfId="0" applyNumberFormat="1" applyFont="1" applyFill="1" applyBorder="1" applyAlignment="1">
      <alignment horizontal="justify" vertical="center" wrapText="1"/>
    </xf>
    <xf numFmtId="0" fontId="7" fillId="2" borderId="54" xfId="0" applyFont="1" applyFill="1" applyBorder="1" applyAlignment="1">
      <alignment horizontal="left" vertical="top" wrapText="1"/>
    </xf>
    <xf numFmtId="4" fontId="9" fillId="4" borderId="2" xfId="0" applyNumberFormat="1" applyFont="1" applyFill="1" applyBorder="1" applyAlignment="1" applyProtection="1">
      <alignment horizontal="center" vertical="center" wrapText="1"/>
    </xf>
    <xf numFmtId="4" fontId="9" fillId="4" borderId="1" xfId="0" applyNumberFormat="1" applyFont="1" applyFill="1" applyBorder="1" applyAlignment="1" applyProtection="1">
      <alignment horizontal="center" vertical="center" wrapText="1"/>
    </xf>
    <xf numFmtId="4" fontId="9" fillId="4" borderId="22" xfId="0" applyNumberFormat="1" applyFont="1" applyFill="1" applyBorder="1" applyAlignment="1" applyProtection="1">
      <alignment horizontal="center" vertical="center"/>
    </xf>
    <xf numFmtId="4" fontId="9" fillId="4" borderId="34" xfId="0" applyNumberFormat="1" applyFont="1" applyFill="1" applyBorder="1" applyAlignment="1" applyProtection="1">
      <alignment horizontal="center" vertical="center"/>
    </xf>
    <xf numFmtId="0" fontId="9" fillId="4" borderId="2" xfId="0" applyNumberFormat="1" applyFont="1" applyFill="1" applyBorder="1" applyAlignment="1" applyProtection="1">
      <alignment horizontal="center" vertical="center" wrapText="1"/>
    </xf>
    <xf numFmtId="0" fontId="9" fillId="4" borderId="1" xfId="0" applyNumberFormat="1" applyFont="1" applyFill="1" applyBorder="1" applyAlignment="1" applyProtection="1">
      <alignment horizontal="center" vertical="center" wrapText="1"/>
    </xf>
    <xf numFmtId="4" fontId="9" fillId="4" borderId="45" xfId="0" applyNumberFormat="1" applyFont="1" applyFill="1" applyBorder="1" applyAlignment="1" applyProtection="1">
      <alignment horizontal="center" vertical="center" wrapText="1"/>
    </xf>
    <xf numFmtId="4" fontId="9" fillId="4" borderId="42" xfId="0" applyNumberFormat="1" applyFont="1" applyFill="1" applyBorder="1" applyAlignment="1" applyProtection="1">
      <alignment horizontal="center" vertical="center" wrapText="1"/>
    </xf>
    <xf numFmtId="0" fontId="9" fillId="4" borderId="4" xfId="0" applyNumberFormat="1" applyFont="1" applyFill="1" applyBorder="1" applyAlignment="1" applyProtection="1">
      <alignment horizontal="center" vertical="center" wrapText="1"/>
    </xf>
    <xf numFmtId="0" fontId="9" fillId="4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3" fillId="7" borderId="46" xfId="0" applyFont="1" applyFill="1" applyBorder="1" applyAlignment="1">
      <alignment horizontal="left" vertical="center" wrapText="1"/>
    </xf>
    <xf numFmtId="0" fontId="3" fillId="7" borderId="47" xfId="0" applyFont="1" applyFill="1" applyBorder="1" applyAlignment="1">
      <alignment horizontal="left" vertical="center" wrapText="1"/>
    </xf>
    <xf numFmtId="0" fontId="0" fillId="0" borderId="48" xfId="0" applyBorder="1" applyAlignment="1"/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4" fontId="9" fillId="4" borderId="26" xfId="0" applyNumberFormat="1" applyFont="1" applyFill="1" applyBorder="1" applyAlignment="1" applyProtection="1">
      <alignment horizontal="center" vertical="center" wrapText="1"/>
    </xf>
    <xf numFmtId="4" fontId="9" fillId="4" borderId="7" xfId="0" applyNumberFormat="1" applyFont="1" applyFill="1" applyBorder="1" applyAlignment="1" applyProtection="1">
      <alignment horizontal="center" vertical="center" wrapText="1"/>
    </xf>
    <xf numFmtId="2" fontId="8" fillId="15" borderId="31" xfId="0" applyNumberFormat="1" applyFont="1" applyFill="1" applyBorder="1" applyAlignment="1" applyProtection="1">
      <alignment horizontal="center" vertical="center" wrapText="1"/>
    </xf>
    <xf numFmtId="2" fontId="8" fillId="15" borderId="34" xfId="0" applyNumberFormat="1" applyFont="1" applyFill="1" applyBorder="1" applyAlignment="1" applyProtection="1">
      <alignment horizontal="center" vertical="center" wrapText="1"/>
    </xf>
    <xf numFmtId="0" fontId="7" fillId="17" borderId="15" xfId="0" applyFont="1" applyFill="1" applyBorder="1" applyAlignment="1" applyProtection="1">
      <alignment horizontal="center" vertical="center" wrapText="1"/>
    </xf>
    <xf numFmtId="0" fontId="7" fillId="17" borderId="16" xfId="0" applyFont="1" applyFill="1" applyBorder="1" applyAlignment="1" applyProtection="1">
      <alignment horizontal="center" vertical="center" wrapText="1"/>
    </xf>
    <xf numFmtId="0" fontId="7" fillId="17" borderId="17" xfId="0" applyFont="1" applyFill="1" applyBorder="1" applyAlignment="1" applyProtection="1">
      <alignment horizontal="center" vertical="center" wrapText="1"/>
    </xf>
    <xf numFmtId="0" fontId="7" fillId="13" borderId="15" xfId="0" applyFont="1" applyFill="1" applyBorder="1" applyAlignment="1" applyProtection="1">
      <alignment horizontal="center" vertical="center" wrapText="1"/>
    </xf>
    <xf numFmtId="0" fontId="7" fillId="13" borderId="18" xfId="0" applyFont="1" applyFill="1" applyBorder="1" applyAlignment="1" applyProtection="1">
      <alignment horizontal="center" vertical="center" wrapText="1"/>
    </xf>
    <xf numFmtId="0" fontId="7" fillId="13" borderId="16" xfId="0" applyFont="1" applyFill="1" applyBorder="1" applyAlignment="1" applyProtection="1">
      <alignment horizontal="center" vertical="center" wrapText="1"/>
    </xf>
    <xf numFmtId="0" fontId="7" fillId="13" borderId="17" xfId="0" applyFont="1" applyFill="1" applyBorder="1" applyAlignment="1" applyProtection="1">
      <alignment horizontal="center" vertical="center" wrapText="1"/>
    </xf>
    <xf numFmtId="0" fontId="6" fillId="7" borderId="38" xfId="0" applyFont="1" applyFill="1" applyBorder="1" applyAlignment="1" applyProtection="1">
      <alignment horizontal="left" vertical="center" wrapText="1"/>
    </xf>
    <xf numFmtId="0" fontId="6" fillId="7" borderId="39" xfId="0" applyFont="1" applyFill="1" applyBorder="1" applyAlignment="1" applyProtection="1">
      <alignment horizontal="left" vertical="center" wrapText="1"/>
    </xf>
    <xf numFmtId="0" fontId="0" fillId="0" borderId="40" xfId="0" applyBorder="1" applyAlignment="1"/>
  </cellXfs>
  <cellStyles count="1">
    <cellStyle name="Normal" xfId="0" builtinId="0"/>
  </cellStyles>
  <dxfs count="2"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0CECE"/>
      <color rgb="FFDDEBF7"/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103187</xdr:colOff>
      <xdr:row>0</xdr:row>
      <xdr:rowOff>31750</xdr:rowOff>
    </xdr:from>
    <xdr:to>
      <xdr:col>6</xdr:col>
      <xdr:colOff>1043781</xdr:colOff>
      <xdr:row>0</xdr:row>
      <xdr:rowOff>781769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4107" y="31750"/>
          <a:ext cx="940594" cy="750019"/>
        </a:xfrm>
        <a:prstGeom prst="rect">
          <a:avLst/>
        </a:prstGeom>
      </xdr:spPr>
    </xdr:pic>
    <xdr:clientData/>
  </xdr:twoCellAnchor>
  <xdr:twoCellAnchor editAs="oneCell">
    <xdr:from>
      <xdr:col>6</xdr:col>
      <xdr:colOff>163285</xdr:colOff>
      <xdr:row>0</xdr:row>
      <xdr:rowOff>72572</xdr:rowOff>
    </xdr:from>
    <xdr:to>
      <xdr:col>6</xdr:col>
      <xdr:colOff>1016566</xdr:colOff>
      <xdr:row>0</xdr:row>
      <xdr:rowOff>826214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26785" y="72572"/>
          <a:ext cx="853281" cy="753642"/>
        </a:xfrm>
        <a:prstGeom prst="rect">
          <a:avLst/>
        </a:prstGeom>
      </xdr:spPr>
    </xdr:pic>
    <xdr:clientData/>
  </xdr:twoCellAnchor>
  <xdr:twoCellAnchor editAs="oneCell">
    <xdr:from>
      <xdr:col>0</xdr:col>
      <xdr:colOff>273843</xdr:colOff>
      <xdr:row>0</xdr:row>
      <xdr:rowOff>63158</xdr:rowOff>
    </xdr:from>
    <xdr:to>
      <xdr:col>0</xdr:col>
      <xdr:colOff>1537606</xdr:colOff>
      <xdr:row>0</xdr:row>
      <xdr:rowOff>845568</xdr:rowOff>
    </xdr:to>
    <xdr:pic>
      <xdr:nvPicPr>
        <xdr:cNvPr id="14" name="Picture 13" descr="https://udruge.gov.hr/UserDocsImages/slike/Ured-za-udruge_LOGO_HR_RGB_72dpi_vertical_1191x842px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3" y="63158"/>
          <a:ext cx="1263763" cy="7824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7"/>
  <sheetViews>
    <sheetView tabSelected="1" zoomScale="90" zoomScaleNormal="90" workbookViewId="0">
      <selection activeCell="K15" sqref="K15"/>
    </sheetView>
  </sheetViews>
  <sheetFormatPr defaultRowHeight="15" x14ac:dyDescent="0.25"/>
  <cols>
    <col min="1" max="1" width="62.42578125" customWidth="1"/>
    <col min="2" max="2" width="25.7109375" customWidth="1"/>
    <col min="3" max="3" width="13.42578125" bestFit="1" customWidth="1"/>
    <col min="4" max="4" width="44.5703125" bestFit="1" customWidth="1"/>
    <col min="5" max="6" width="22.5703125" customWidth="1"/>
    <col min="7" max="7" width="24.140625" customWidth="1"/>
    <col min="8" max="8" width="13.42578125" bestFit="1" customWidth="1"/>
    <col min="9" max="9" width="19.28515625" customWidth="1"/>
    <col min="10" max="11" width="19.85546875" customWidth="1"/>
    <col min="12" max="12" width="33.85546875" bestFit="1" customWidth="1"/>
    <col min="13" max="13" width="37.140625" customWidth="1"/>
  </cols>
  <sheetData>
    <row r="1" spans="1:13" ht="67.5" customHeight="1" x14ac:dyDescent="0.25">
      <c r="A1" s="197"/>
      <c r="B1" s="197"/>
      <c r="C1" s="197"/>
      <c r="D1" s="197"/>
      <c r="E1" s="197"/>
      <c r="F1" s="197"/>
      <c r="G1" s="197"/>
    </row>
    <row r="2" spans="1:13" ht="45" customHeight="1" x14ac:dyDescent="0.25">
      <c r="A2" s="201" t="s">
        <v>24</v>
      </c>
      <c r="B2" s="202"/>
      <c r="C2" s="202"/>
      <c r="D2" s="202"/>
      <c r="E2" s="202"/>
      <c r="F2" s="202"/>
      <c r="G2" s="203"/>
      <c r="H2" s="1"/>
      <c r="I2" s="1"/>
      <c r="J2" s="1"/>
    </row>
    <row r="3" spans="1:13" ht="37.5" customHeight="1" x14ac:dyDescent="0.25">
      <c r="A3" s="204" t="s">
        <v>19</v>
      </c>
      <c r="B3" s="205"/>
      <c r="C3" s="205"/>
      <c r="D3" s="205"/>
      <c r="E3" s="205"/>
      <c r="F3" s="205"/>
      <c r="G3" s="206"/>
      <c r="H3" s="1"/>
      <c r="I3" s="1"/>
      <c r="J3" s="1"/>
    </row>
    <row r="4" spans="1:13" ht="30" customHeight="1" x14ac:dyDescent="0.25">
      <c r="A4" s="2" t="s">
        <v>20</v>
      </c>
      <c r="B4" s="207"/>
      <c r="C4" s="208"/>
      <c r="D4" s="208"/>
      <c r="E4" s="208"/>
      <c r="F4" s="208"/>
      <c r="G4" s="209"/>
      <c r="H4" s="1"/>
      <c r="I4" s="1"/>
      <c r="J4" s="1"/>
    </row>
    <row r="5" spans="1:13" ht="30" customHeight="1" x14ac:dyDescent="0.25">
      <c r="A5" s="3" t="s">
        <v>21</v>
      </c>
      <c r="B5" s="210"/>
      <c r="C5" s="211"/>
      <c r="D5" s="211"/>
      <c r="E5" s="211"/>
      <c r="F5" s="211"/>
      <c r="G5" s="212"/>
      <c r="H5" s="1"/>
      <c r="I5" s="1"/>
      <c r="J5" s="1"/>
    </row>
    <row r="6" spans="1:13" ht="30" customHeight="1" x14ac:dyDescent="0.25">
      <c r="A6" s="4" t="s">
        <v>44</v>
      </c>
      <c r="B6" s="28"/>
      <c r="C6" s="18"/>
      <c r="D6" s="18"/>
      <c r="E6" s="18"/>
      <c r="F6" s="18"/>
      <c r="G6" s="49"/>
      <c r="H6" s="1"/>
      <c r="I6" s="1"/>
      <c r="J6" s="1"/>
    </row>
    <row r="7" spans="1:13" ht="30" customHeight="1" x14ac:dyDescent="0.25">
      <c r="A7" s="4" t="s">
        <v>45</v>
      </c>
      <c r="B7" s="28"/>
      <c r="C7" s="18"/>
      <c r="D7" s="18"/>
      <c r="E7" s="18"/>
      <c r="F7" s="18"/>
      <c r="G7" s="49"/>
      <c r="H7" s="1"/>
      <c r="I7" s="1"/>
      <c r="J7" s="1"/>
    </row>
    <row r="8" spans="1:13" ht="30" customHeight="1" x14ac:dyDescent="0.25">
      <c r="A8" s="4" t="s">
        <v>50</v>
      </c>
      <c r="B8" s="207"/>
      <c r="C8" s="208"/>
      <c r="D8" s="208"/>
      <c r="E8" s="208"/>
      <c r="F8" s="208"/>
      <c r="G8" s="209"/>
    </row>
    <row r="9" spans="1:13" ht="30" customHeight="1" x14ac:dyDescent="0.25">
      <c r="A9" s="2" t="s">
        <v>38</v>
      </c>
      <c r="B9" s="207" t="s">
        <v>81</v>
      </c>
      <c r="C9" s="209"/>
      <c r="D9" s="207" t="s">
        <v>22</v>
      </c>
      <c r="E9" s="208"/>
      <c r="F9" s="208"/>
      <c r="G9" s="209"/>
    </row>
    <row r="10" spans="1:13" ht="30" customHeight="1" thickBot="1" x14ac:dyDescent="0.3">
      <c r="A10" s="5" t="s">
        <v>23</v>
      </c>
      <c r="B10" s="213"/>
      <c r="C10" s="214"/>
      <c r="D10" s="214"/>
      <c r="E10" s="214"/>
      <c r="F10" s="214"/>
      <c r="G10" s="215"/>
    </row>
    <row r="11" spans="1:13" ht="61.5" customHeight="1" thickBot="1" x14ac:dyDescent="0.3">
      <c r="A11" s="6" t="s">
        <v>0</v>
      </c>
      <c r="B11" s="220" t="s">
        <v>18</v>
      </c>
      <c r="C11" s="221"/>
      <c r="D11" s="221"/>
      <c r="E11" s="222"/>
      <c r="F11" s="50" t="s">
        <v>49</v>
      </c>
      <c r="G11" s="223" t="s">
        <v>61</v>
      </c>
      <c r="H11" s="224"/>
      <c r="I11" s="225"/>
      <c r="J11" s="226"/>
      <c r="K11" s="95" t="s">
        <v>46</v>
      </c>
      <c r="L11" s="7" t="s">
        <v>30</v>
      </c>
      <c r="M11" s="7" t="s">
        <v>47</v>
      </c>
    </row>
    <row r="12" spans="1:13" ht="15.75" thickBot="1" x14ac:dyDescent="0.3">
      <c r="A12" s="227" t="s">
        <v>25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9"/>
    </row>
    <row r="13" spans="1:13" x14ac:dyDescent="0.25">
      <c r="A13" s="93" t="s">
        <v>0</v>
      </c>
      <c r="B13" s="191" t="s">
        <v>26</v>
      </c>
      <c r="C13" s="187" t="s">
        <v>27</v>
      </c>
      <c r="D13" s="187" t="s">
        <v>28</v>
      </c>
      <c r="E13" s="193" t="s">
        <v>29</v>
      </c>
      <c r="F13" s="189"/>
      <c r="G13" s="195" t="s">
        <v>26</v>
      </c>
      <c r="H13" s="187" t="s">
        <v>27</v>
      </c>
      <c r="I13" s="187" t="s">
        <v>28</v>
      </c>
      <c r="J13" s="216" t="s">
        <v>29</v>
      </c>
      <c r="K13" s="94"/>
      <c r="L13" s="218"/>
      <c r="M13" s="218"/>
    </row>
    <row r="14" spans="1:13" ht="25.5" x14ac:dyDescent="0.25">
      <c r="A14" s="8" t="s">
        <v>39</v>
      </c>
      <c r="B14" s="192"/>
      <c r="C14" s="188"/>
      <c r="D14" s="188"/>
      <c r="E14" s="194"/>
      <c r="F14" s="190"/>
      <c r="G14" s="196"/>
      <c r="H14" s="188"/>
      <c r="I14" s="188"/>
      <c r="J14" s="217"/>
      <c r="K14" s="73"/>
      <c r="L14" s="219"/>
      <c r="M14" s="219"/>
    </row>
    <row r="15" spans="1:13" x14ac:dyDescent="0.25">
      <c r="A15" s="54" t="s">
        <v>52</v>
      </c>
      <c r="B15" s="55" t="s">
        <v>48</v>
      </c>
      <c r="C15" s="56">
        <v>7</v>
      </c>
      <c r="D15" s="19">
        <v>10000</v>
      </c>
      <c r="E15" s="112">
        <f>C15*D15</f>
        <v>70000</v>
      </c>
      <c r="F15" s="104">
        <v>30000</v>
      </c>
      <c r="G15" s="34"/>
      <c r="H15" s="118"/>
      <c r="I15" s="19">
        <v>10000</v>
      </c>
      <c r="J15" s="120">
        <f>SUM(J16:J20)</f>
        <v>34000</v>
      </c>
      <c r="K15" s="78">
        <f>F15+J15</f>
        <v>64000</v>
      </c>
      <c r="L15" s="83"/>
      <c r="M15" s="90"/>
    </row>
    <row r="16" spans="1:13" s="1" customFormat="1" ht="72.75" customHeight="1" x14ac:dyDescent="0.25">
      <c r="A16" s="57" t="s">
        <v>55</v>
      </c>
      <c r="B16" s="58" t="s">
        <v>62</v>
      </c>
      <c r="C16" s="58" t="s">
        <v>62</v>
      </c>
      <c r="D16" s="58" t="s">
        <v>62</v>
      </c>
      <c r="E16" s="113" t="s">
        <v>62</v>
      </c>
      <c r="F16" s="104"/>
      <c r="G16" s="117" t="s">
        <v>48</v>
      </c>
      <c r="H16" s="19">
        <v>0.5</v>
      </c>
      <c r="I16" s="19">
        <v>10000</v>
      </c>
      <c r="J16" s="74">
        <f t="shared" ref="J16:J23" si="0">H16*I16</f>
        <v>5000</v>
      </c>
      <c r="K16" s="98"/>
      <c r="L16" s="83"/>
      <c r="M16" s="90"/>
    </row>
    <row r="17" spans="1:13" s="1" customFormat="1" ht="57" customHeight="1" x14ac:dyDescent="0.25">
      <c r="A17" s="57" t="s">
        <v>57</v>
      </c>
      <c r="B17" s="58" t="s">
        <v>62</v>
      </c>
      <c r="C17" s="58" t="s">
        <v>62</v>
      </c>
      <c r="D17" s="58" t="s">
        <v>62</v>
      </c>
      <c r="E17" s="113" t="s">
        <v>62</v>
      </c>
      <c r="F17" s="104"/>
      <c r="G17" s="117" t="s">
        <v>48</v>
      </c>
      <c r="H17" s="19">
        <v>0.5</v>
      </c>
      <c r="I17" s="19">
        <v>10000</v>
      </c>
      <c r="J17" s="119">
        <f t="shared" si="0"/>
        <v>5000</v>
      </c>
      <c r="K17" s="78"/>
      <c r="L17" s="83"/>
      <c r="M17" s="90"/>
    </row>
    <row r="18" spans="1:13" s="1" customFormat="1" ht="36" customHeight="1" x14ac:dyDescent="0.25">
      <c r="A18" s="57" t="s">
        <v>53</v>
      </c>
      <c r="B18" s="58" t="s">
        <v>62</v>
      </c>
      <c r="C18" s="58" t="s">
        <v>62</v>
      </c>
      <c r="D18" s="58" t="s">
        <v>62</v>
      </c>
      <c r="E18" s="113" t="s">
        <v>62</v>
      </c>
      <c r="F18" s="104"/>
      <c r="G18" s="117" t="s">
        <v>48</v>
      </c>
      <c r="H18" s="19">
        <v>0.2</v>
      </c>
      <c r="I18" s="19">
        <v>10000</v>
      </c>
      <c r="J18" s="74">
        <f t="shared" si="0"/>
        <v>2000</v>
      </c>
      <c r="K18" s="78"/>
      <c r="L18" s="83"/>
      <c r="M18" s="90"/>
    </row>
    <row r="19" spans="1:13" s="1" customFormat="1" ht="59.25" customHeight="1" x14ac:dyDescent="0.25">
      <c r="A19" s="57" t="s">
        <v>54</v>
      </c>
      <c r="B19" s="58" t="s">
        <v>62</v>
      </c>
      <c r="C19" s="58" t="s">
        <v>62</v>
      </c>
      <c r="D19" s="58" t="s">
        <v>62</v>
      </c>
      <c r="E19" s="113" t="s">
        <v>62</v>
      </c>
      <c r="F19" s="104"/>
      <c r="G19" s="117" t="s">
        <v>48</v>
      </c>
      <c r="H19" s="19">
        <v>1</v>
      </c>
      <c r="I19" s="19">
        <v>10000</v>
      </c>
      <c r="J19" s="74">
        <f t="shared" si="0"/>
        <v>10000</v>
      </c>
      <c r="K19" s="78"/>
      <c r="L19" s="83"/>
      <c r="M19" s="90"/>
    </row>
    <row r="20" spans="1:13" ht="54.75" customHeight="1" x14ac:dyDescent="0.25">
      <c r="A20" s="57" t="s">
        <v>56</v>
      </c>
      <c r="B20" s="58" t="s">
        <v>62</v>
      </c>
      <c r="C20" s="58" t="s">
        <v>62</v>
      </c>
      <c r="D20" s="58" t="s">
        <v>62</v>
      </c>
      <c r="E20" s="113" t="s">
        <v>62</v>
      </c>
      <c r="F20" s="104"/>
      <c r="G20" s="117" t="s">
        <v>48</v>
      </c>
      <c r="H20" s="19">
        <v>1.2</v>
      </c>
      <c r="I20" s="19">
        <v>10000</v>
      </c>
      <c r="J20" s="74">
        <f t="shared" si="0"/>
        <v>12000</v>
      </c>
      <c r="K20" s="78"/>
      <c r="L20" s="83"/>
      <c r="M20" s="90"/>
    </row>
    <row r="21" spans="1:13" s="1" customFormat="1" x14ac:dyDescent="0.25">
      <c r="A21" s="51" t="s">
        <v>58</v>
      </c>
      <c r="B21" s="55" t="s">
        <v>48</v>
      </c>
      <c r="C21" s="56">
        <v>12</v>
      </c>
      <c r="D21" s="19">
        <v>10500</v>
      </c>
      <c r="E21" s="112">
        <f>C21*D21</f>
        <v>126000</v>
      </c>
      <c r="F21" s="104">
        <v>10000</v>
      </c>
      <c r="G21" s="117"/>
      <c r="H21" s="19"/>
      <c r="I21" s="19"/>
      <c r="J21" s="120">
        <f>SUM(J22:J23)</f>
        <v>72100</v>
      </c>
      <c r="K21" s="78">
        <f>F21+J21</f>
        <v>82100</v>
      </c>
      <c r="L21" s="83"/>
      <c r="M21" s="90"/>
    </row>
    <row r="22" spans="1:13" s="1" customFormat="1" x14ac:dyDescent="0.25">
      <c r="A22" s="57" t="s">
        <v>55</v>
      </c>
      <c r="B22" s="56"/>
      <c r="C22" s="19"/>
      <c r="D22" s="19"/>
      <c r="E22" s="112"/>
      <c r="F22" s="104"/>
      <c r="G22" s="117" t="s">
        <v>48</v>
      </c>
      <c r="H22" s="19">
        <v>3.2</v>
      </c>
      <c r="I22" s="19">
        <v>10500</v>
      </c>
      <c r="J22" s="74">
        <f t="shared" si="0"/>
        <v>33600</v>
      </c>
      <c r="K22" s="78"/>
      <c r="L22" s="83"/>
      <c r="M22" s="90"/>
    </row>
    <row r="23" spans="1:13" x14ac:dyDescent="0.25">
      <c r="A23" s="57" t="s">
        <v>57</v>
      </c>
      <c r="B23" s="56"/>
      <c r="C23" s="19"/>
      <c r="D23" s="19"/>
      <c r="E23" s="112"/>
      <c r="F23" s="104"/>
      <c r="G23" s="117" t="s">
        <v>48</v>
      </c>
      <c r="H23" s="19">
        <v>3.5</v>
      </c>
      <c r="I23" s="19">
        <v>11000</v>
      </c>
      <c r="J23" s="74">
        <f t="shared" si="0"/>
        <v>38500</v>
      </c>
      <c r="K23" s="78"/>
      <c r="L23" s="83"/>
      <c r="M23" s="90"/>
    </row>
    <row r="24" spans="1:13" x14ac:dyDescent="0.25">
      <c r="A24" s="10" t="s">
        <v>32</v>
      </c>
      <c r="B24" s="29"/>
      <c r="C24" s="41"/>
      <c r="D24" s="20"/>
      <c r="E24" s="114">
        <f>SUM(E15:E23)</f>
        <v>196000</v>
      </c>
      <c r="F24" s="105">
        <f>F15+F21</f>
        <v>40000</v>
      </c>
      <c r="G24" s="35"/>
      <c r="H24" s="41"/>
      <c r="I24" s="20"/>
      <c r="J24" s="75">
        <f>J15+J21</f>
        <v>106100</v>
      </c>
      <c r="K24" s="79">
        <f>K15+K21</f>
        <v>146100</v>
      </c>
      <c r="L24" s="84"/>
      <c r="M24" s="90"/>
    </row>
    <row r="25" spans="1:13" ht="25.5" x14ac:dyDescent="0.25">
      <c r="A25" s="8" t="s">
        <v>31</v>
      </c>
      <c r="B25" s="30" t="s">
        <v>26</v>
      </c>
      <c r="C25" s="21" t="s">
        <v>27</v>
      </c>
      <c r="D25" s="21" t="s">
        <v>28</v>
      </c>
      <c r="E25" s="115" t="s">
        <v>29</v>
      </c>
      <c r="F25" s="106"/>
      <c r="G25" s="65" t="s">
        <v>26</v>
      </c>
      <c r="H25" s="21" t="s">
        <v>27</v>
      </c>
      <c r="I25" s="21" t="s">
        <v>28</v>
      </c>
      <c r="J25" s="61" t="s">
        <v>29</v>
      </c>
      <c r="K25" s="77"/>
      <c r="L25" s="96"/>
      <c r="M25" s="92"/>
    </row>
    <row r="26" spans="1:13" x14ac:dyDescent="0.25">
      <c r="A26" s="51" t="s">
        <v>63</v>
      </c>
      <c r="B26" s="31"/>
      <c r="C26" s="22"/>
      <c r="D26" s="22"/>
      <c r="E26" s="109"/>
      <c r="F26" s="102"/>
      <c r="G26" s="33"/>
      <c r="H26" s="22"/>
      <c r="I26" s="22"/>
      <c r="J26" s="62"/>
      <c r="K26" s="70"/>
      <c r="L26" s="82"/>
      <c r="M26" s="90"/>
    </row>
    <row r="27" spans="1:13" s="1" customFormat="1" x14ac:dyDescent="0.25">
      <c r="A27" s="99" t="s">
        <v>59</v>
      </c>
      <c r="B27" s="31"/>
      <c r="C27" s="22"/>
      <c r="D27" s="22"/>
      <c r="E27" s="109"/>
      <c r="F27" s="102"/>
      <c r="G27" s="33"/>
      <c r="H27" s="22"/>
      <c r="I27" s="22"/>
      <c r="J27" s="62"/>
      <c r="K27" s="70"/>
      <c r="L27" s="82"/>
      <c r="M27" s="90"/>
    </row>
    <row r="28" spans="1:13" s="1" customFormat="1" x14ac:dyDescent="0.25">
      <c r="A28" s="99" t="s">
        <v>60</v>
      </c>
      <c r="B28" s="31"/>
      <c r="C28" s="22"/>
      <c r="D28" s="22"/>
      <c r="E28" s="109"/>
      <c r="F28" s="102"/>
      <c r="G28" s="33"/>
      <c r="H28" s="22"/>
      <c r="I28" s="22"/>
      <c r="J28" s="62"/>
      <c r="K28" s="70"/>
      <c r="L28" s="82"/>
      <c r="M28" s="90"/>
    </row>
    <row r="29" spans="1:13" s="1" customFormat="1" x14ac:dyDescent="0.25">
      <c r="A29" s="99" t="s">
        <v>51</v>
      </c>
      <c r="B29" s="31"/>
      <c r="C29" s="22"/>
      <c r="D29" s="22"/>
      <c r="E29" s="109"/>
      <c r="F29" s="102"/>
      <c r="G29" s="33"/>
      <c r="H29" s="22"/>
      <c r="I29" s="22"/>
      <c r="J29" s="62"/>
      <c r="K29" s="70"/>
      <c r="L29" s="82"/>
      <c r="M29" s="90"/>
    </row>
    <row r="30" spans="1:13" s="1" customFormat="1" x14ac:dyDescent="0.25">
      <c r="A30" s="99" t="s">
        <v>51</v>
      </c>
      <c r="B30" s="31"/>
      <c r="C30" s="22"/>
      <c r="D30" s="22"/>
      <c r="E30" s="109"/>
      <c r="F30" s="102"/>
      <c r="G30" s="33"/>
      <c r="H30" s="22"/>
      <c r="I30" s="22"/>
      <c r="J30" s="62"/>
      <c r="K30" s="70"/>
      <c r="L30" s="82"/>
      <c r="M30" s="90"/>
    </row>
    <row r="31" spans="1:13" x14ac:dyDescent="0.25">
      <c r="A31" s="9" t="s">
        <v>64</v>
      </c>
      <c r="B31" s="9"/>
      <c r="C31" s="19"/>
      <c r="D31" s="23"/>
      <c r="E31" s="110"/>
      <c r="F31" s="103"/>
      <c r="G31" s="34"/>
      <c r="H31" s="19"/>
      <c r="I31" s="23"/>
      <c r="J31" s="63"/>
      <c r="K31" s="71"/>
      <c r="L31" s="83"/>
      <c r="M31" s="90"/>
    </row>
    <row r="32" spans="1:13" s="1" customFormat="1" x14ac:dyDescent="0.25">
      <c r="A32" s="99" t="s">
        <v>59</v>
      </c>
      <c r="B32" s="9"/>
      <c r="C32" s="19"/>
      <c r="D32" s="23"/>
      <c r="E32" s="110"/>
      <c r="F32" s="103"/>
      <c r="G32" s="34"/>
      <c r="H32" s="19"/>
      <c r="I32" s="23"/>
      <c r="J32" s="63"/>
      <c r="K32" s="71"/>
      <c r="L32" s="83"/>
      <c r="M32" s="90"/>
    </row>
    <row r="33" spans="1:13" s="1" customFormat="1" x14ac:dyDescent="0.25">
      <c r="A33" s="99" t="s">
        <v>60</v>
      </c>
      <c r="B33" s="9"/>
      <c r="C33" s="19"/>
      <c r="D33" s="23"/>
      <c r="E33" s="110"/>
      <c r="F33" s="103"/>
      <c r="G33" s="34"/>
      <c r="H33" s="19"/>
      <c r="I33" s="23"/>
      <c r="J33" s="63"/>
      <c r="K33" s="71"/>
      <c r="L33" s="83"/>
      <c r="M33" s="90"/>
    </row>
    <row r="34" spans="1:13" x14ac:dyDescent="0.25">
      <c r="A34" s="100" t="s">
        <v>65</v>
      </c>
      <c r="B34" s="9"/>
      <c r="C34" s="19"/>
      <c r="D34" s="23"/>
      <c r="E34" s="110"/>
      <c r="F34" s="103"/>
      <c r="G34" s="34"/>
      <c r="H34" s="19"/>
      <c r="I34" s="23"/>
      <c r="J34" s="63"/>
      <c r="K34" s="71"/>
      <c r="L34" s="83"/>
      <c r="M34" s="90"/>
    </row>
    <row r="35" spans="1:13" x14ac:dyDescent="0.25">
      <c r="A35" s="100" t="s">
        <v>66</v>
      </c>
      <c r="B35" s="9"/>
      <c r="C35" s="19"/>
      <c r="D35" s="23"/>
      <c r="E35" s="110"/>
      <c r="F35" s="103"/>
      <c r="G35" s="34"/>
      <c r="H35" s="19"/>
      <c r="I35" s="23"/>
      <c r="J35" s="63"/>
      <c r="K35" s="71"/>
      <c r="L35" s="83"/>
      <c r="M35" s="90"/>
    </row>
    <row r="36" spans="1:13" x14ac:dyDescent="0.25">
      <c r="A36" s="9" t="s">
        <v>1</v>
      </c>
      <c r="B36" s="9"/>
      <c r="C36" s="19"/>
      <c r="D36" s="23"/>
      <c r="E36" s="110"/>
      <c r="F36" s="103"/>
      <c r="G36" s="34"/>
      <c r="H36" s="19"/>
      <c r="I36" s="23"/>
      <c r="J36" s="63"/>
      <c r="K36" s="71"/>
      <c r="L36" s="83"/>
      <c r="M36" s="90"/>
    </row>
    <row r="37" spans="1:13" x14ac:dyDescent="0.25">
      <c r="A37" s="10" t="s">
        <v>33</v>
      </c>
      <c r="B37" s="32"/>
      <c r="C37" s="42"/>
      <c r="D37" s="23"/>
      <c r="E37" s="116"/>
      <c r="F37" s="103"/>
      <c r="G37" s="66"/>
      <c r="H37" s="42"/>
      <c r="I37" s="23"/>
      <c r="J37" s="63"/>
      <c r="K37" s="71"/>
      <c r="L37" s="83"/>
      <c r="M37" s="90"/>
    </row>
    <row r="38" spans="1:13" ht="25.5" x14ac:dyDescent="0.25">
      <c r="A38" s="8" t="s">
        <v>42</v>
      </c>
      <c r="B38" s="30" t="s">
        <v>26</v>
      </c>
      <c r="C38" s="21" t="s">
        <v>27</v>
      </c>
      <c r="D38" s="21" t="s">
        <v>28</v>
      </c>
      <c r="E38" s="115" t="s">
        <v>29</v>
      </c>
      <c r="F38" s="106"/>
      <c r="G38" s="65" t="s">
        <v>26</v>
      </c>
      <c r="H38" s="21" t="s">
        <v>27</v>
      </c>
      <c r="I38" s="21" t="s">
        <v>28</v>
      </c>
      <c r="J38" s="61" t="s">
        <v>29</v>
      </c>
      <c r="K38" s="67"/>
      <c r="L38" s="97"/>
      <c r="M38" s="92"/>
    </row>
    <row r="39" spans="1:13" x14ac:dyDescent="0.25">
      <c r="A39" s="13" t="s">
        <v>2</v>
      </c>
      <c r="B39" s="33"/>
      <c r="C39" s="22"/>
      <c r="D39" s="22"/>
      <c r="E39" s="109"/>
      <c r="F39" s="102"/>
      <c r="G39" s="33"/>
      <c r="H39" s="22"/>
      <c r="I39" s="22"/>
      <c r="J39" s="62"/>
      <c r="K39" s="70"/>
      <c r="L39" s="82"/>
      <c r="M39" s="90"/>
    </row>
    <row r="40" spans="1:13" x14ac:dyDescent="0.25">
      <c r="A40" s="17" t="s">
        <v>3</v>
      </c>
      <c r="B40" s="34"/>
      <c r="C40" s="43"/>
      <c r="D40" s="23"/>
      <c r="E40" s="110"/>
      <c r="F40" s="103"/>
      <c r="G40" s="34"/>
      <c r="H40" s="43"/>
      <c r="I40" s="23"/>
      <c r="J40" s="63"/>
      <c r="K40" s="71"/>
      <c r="L40" s="83"/>
      <c r="M40" s="90"/>
    </row>
    <row r="41" spans="1:13" x14ac:dyDescent="0.25">
      <c r="A41" s="13" t="s">
        <v>4</v>
      </c>
      <c r="B41" s="34"/>
      <c r="C41" s="43"/>
      <c r="D41" s="23"/>
      <c r="E41" s="110"/>
      <c r="F41" s="103"/>
      <c r="G41" s="34"/>
      <c r="H41" s="43"/>
      <c r="I41" s="23"/>
      <c r="J41" s="63"/>
      <c r="K41" s="71"/>
      <c r="L41" s="83"/>
      <c r="M41" s="90"/>
    </row>
    <row r="42" spans="1:13" x14ac:dyDescent="0.25">
      <c r="A42" s="17" t="s">
        <v>5</v>
      </c>
      <c r="B42" s="34"/>
      <c r="C42" s="43"/>
      <c r="D42" s="23"/>
      <c r="E42" s="110"/>
      <c r="F42" s="103"/>
      <c r="G42" s="34"/>
      <c r="H42" s="43"/>
      <c r="I42" s="23"/>
      <c r="J42" s="63"/>
      <c r="K42" s="71"/>
      <c r="L42" s="83"/>
      <c r="M42" s="90"/>
    </row>
    <row r="43" spans="1:13" x14ac:dyDescent="0.25">
      <c r="A43" s="13" t="s">
        <v>6</v>
      </c>
      <c r="B43" s="34"/>
      <c r="C43" s="43"/>
      <c r="D43" s="23"/>
      <c r="E43" s="110"/>
      <c r="F43" s="103"/>
      <c r="G43" s="34"/>
      <c r="H43" s="43"/>
      <c r="I43" s="23"/>
      <c r="J43" s="63"/>
      <c r="K43" s="71"/>
      <c r="L43" s="83"/>
      <c r="M43" s="90"/>
    </row>
    <row r="44" spans="1:13" x14ac:dyDescent="0.25">
      <c r="A44" s="10" t="s">
        <v>34</v>
      </c>
      <c r="B44" s="35"/>
      <c r="C44" s="44"/>
      <c r="D44" s="24"/>
      <c r="E44" s="116"/>
      <c r="F44" s="107"/>
      <c r="G44" s="35"/>
      <c r="H44" s="44"/>
      <c r="I44" s="24"/>
      <c r="J44" s="60"/>
      <c r="K44" s="69"/>
      <c r="L44" s="83"/>
      <c r="M44" s="90"/>
    </row>
    <row r="45" spans="1:13" ht="25.5" x14ac:dyDescent="0.25">
      <c r="A45" s="14" t="s">
        <v>43</v>
      </c>
      <c r="B45" s="30" t="s">
        <v>26</v>
      </c>
      <c r="C45" s="21" t="s">
        <v>27</v>
      </c>
      <c r="D45" s="21" t="s">
        <v>28</v>
      </c>
      <c r="E45" s="115" t="s">
        <v>29</v>
      </c>
      <c r="F45" s="106"/>
      <c r="G45" s="65" t="s">
        <v>26</v>
      </c>
      <c r="H45" s="21" t="s">
        <v>27</v>
      </c>
      <c r="I45" s="21" t="s">
        <v>28</v>
      </c>
      <c r="J45" s="61" t="s">
        <v>29</v>
      </c>
      <c r="K45" s="67"/>
      <c r="L45" s="97"/>
      <c r="M45" s="92"/>
    </row>
    <row r="46" spans="1:13" x14ac:dyDescent="0.25">
      <c r="A46" s="13" t="s">
        <v>7</v>
      </c>
      <c r="B46" s="31"/>
      <c r="C46" s="22"/>
      <c r="D46" s="22"/>
      <c r="E46" s="109"/>
      <c r="F46" s="102"/>
      <c r="G46" s="33"/>
      <c r="H46" s="22"/>
      <c r="I46" s="22"/>
      <c r="J46" s="62"/>
      <c r="K46" s="70"/>
      <c r="L46" s="82"/>
      <c r="M46" s="90"/>
    </row>
    <row r="47" spans="1:13" x14ac:dyDescent="0.25">
      <c r="A47" s="13" t="s">
        <v>8</v>
      </c>
      <c r="B47" s="34"/>
      <c r="C47" s="43"/>
      <c r="D47" s="23"/>
      <c r="E47" s="110"/>
      <c r="F47" s="103"/>
      <c r="G47" s="34"/>
      <c r="H47" s="43"/>
      <c r="I47" s="23"/>
      <c r="J47" s="59"/>
      <c r="K47" s="68"/>
      <c r="L47" s="83"/>
      <c r="M47" s="90"/>
    </row>
    <row r="48" spans="1:13" x14ac:dyDescent="0.25">
      <c r="A48" s="13" t="s">
        <v>9</v>
      </c>
      <c r="B48" s="34"/>
      <c r="C48" s="43"/>
      <c r="D48" s="23"/>
      <c r="E48" s="110"/>
      <c r="F48" s="103"/>
      <c r="G48" s="34"/>
      <c r="H48" s="43"/>
      <c r="I48" s="23"/>
      <c r="J48" s="59"/>
      <c r="K48" s="68"/>
      <c r="L48" s="83"/>
      <c r="M48" s="90"/>
    </row>
    <row r="49" spans="1:14" x14ac:dyDescent="0.25">
      <c r="A49" s="13" t="s">
        <v>10</v>
      </c>
      <c r="B49" s="34"/>
      <c r="C49" s="43"/>
      <c r="D49" s="23"/>
      <c r="E49" s="110"/>
      <c r="F49" s="103"/>
      <c r="G49" s="34"/>
      <c r="H49" s="43"/>
      <c r="I49" s="23"/>
      <c r="J49" s="59"/>
      <c r="K49" s="68"/>
      <c r="L49" s="83"/>
      <c r="M49" s="90"/>
    </row>
    <row r="50" spans="1:14" x14ac:dyDescent="0.25">
      <c r="A50" s="13" t="s">
        <v>11</v>
      </c>
      <c r="B50" s="34"/>
      <c r="C50" s="43"/>
      <c r="D50" s="23"/>
      <c r="E50" s="110"/>
      <c r="F50" s="103"/>
      <c r="G50" s="34"/>
      <c r="H50" s="43"/>
      <c r="I50" s="23"/>
      <c r="J50" s="59"/>
      <c r="K50" s="68"/>
      <c r="L50" s="83"/>
      <c r="M50" s="90"/>
    </row>
    <row r="51" spans="1:14" x14ac:dyDescent="0.25">
      <c r="A51" s="11" t="s">
        <v>35</v>
      </c>
      <c r="B51" s="36"/>
      <c r="C51" s="45"/>
      <c r="D51" s="24"/>
      <c r="E51" s="116"/>
      <c r="F51" s="107"/>
      <c r="G51" s="36"/>
      <c r="H51" s="45"/>
      <c r="I51" s="24"/>
      <c r="J51" s="76"/>
      <c r="K51" s="80"/>
      <c r="L51" s="84"/>
      <c r="M51" s="90"/>
    </row>
    <row r="52" spans="1:14" ht="15.75" thickBot="1" x14ac:dyDescent="0.3">
      <c r="A52" s="198" t="s">
        <v>37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200"/>
      <c r="N52" s="121"/>
    </row>
    <row r="53" spans="1:14" ht="25.5" x14ac:dyDescent="0.25">
      <c r="A53" s="12" t="s">
        <v>0</v>
      </c>
      <c r="B53" s="37" t="s">
        <v>26</v>
      </c>
      <c r="C53" s="25" t="s">
        <v>27</v>
      </c>
      <c r="D53" s="25" t="s">
        <v>28</v>
      </c>
      <c r="E53" s="108" t="s">
        <v>29</v>
      </c>
      <c r="F53" s="101"/>
      <c r="G53" s="72" t="s">
        <v>26</v>
      </c>
      <c r="H53" s="25" t="s">
        <v>27</v>
      </c>
      <c r="I53" s="25" t="s">
        <v>28</v>
      </c>
      <c r="J53" s="64" t="s">
        <v>29</v>
      </c>
      <c r="K53" s="73"/>
      <c r="L53" s="81"/>
      <c r="M53" s="89"/>
    </row>
    <row r="54" spans="1:14" x14ac:dyDescent="0.25">
      <c r="A54" s="9" t="s">
        <v>12</v>
      </c>
      <c r="B54" s="31"/>
      <c r="C54" s="22"/>
      <c r="D54" s="22"/>
      <c r="E54" s="109"/>
      <c r="F54" s="102"/>
      <c r="G54" s="33"/>
      <c r="H54" s="22"/>
      <c r="I54" s="22"/>
      <c r="J54" s="62"/>
      <c r="K54" s="70"/>
      <c r="L54" s="82"/>
      <c r="M54" s="90"/>
    </row>
    <row r="55" spans="1:14" x14ac:dyDescent="0.25">
      <c r="A55" s="9" t="s">
        <v>13</v>
      </c>
      <c r="B55" s="9"/>
      <c r="C55" s="19"/>
      <c r="D55" s="23"/>
      <c r="E55" s="110"/>
      <c r="F55" s="103"/>
      <c r="G55" s="34"/>
      <c r="H55" s="19"/>
      <c r="I55" s="23"/>
      <c r="J55" s="59"/>
      <c r="K55" s="68"/>
      <c r="L55" s="83"/>
      <c r="M55" s="90"/>
    </row>
    <row r="56" spans="1:14" x14ac:dyDescent="0.25">
      <c r="A56" s="9" t="s">
        <v>14</v>
      </c>
      <c r="B56" s="9"/>
      <c r="C56" s="19"/>
      <c r="D56" s="23"/>
      <c r="E56" s="110"/>
      <c r="F56" s="103"/>
      <c r="G56" s="34"/>
      <c r="H56" s="19"/>
      <c r="I56" s="23"/>
      <c r="J56" s="59"/>
      <c r="K56" s="68"/>
      <c r="L56" s="83"/>
      <c r="M56" s="90"/>
    </row>
    <row r="57" spans="1:14" x14ac:dyDescent="0.25">
      <c r="A57" s="9" t="s">
        <v>15</v>
      </c>
      <c r="B57" s="9"/>
      <c r="C57" s="19"/>
      <c r="D57" s="23"/>
      <c r="E57" s="110"/>
      <c r="F57" s="103"/>
      <c r="G57" s="34"/>
      <c r="H57" s="19"/>
      <c r="I57" s="23"/>
      <c r="J57" s="59"/>
      <c r="K57" s="68"/>
      <c r="L57" s="83"/>
      <c r="M57" s="90"/>
    </row>
    <row r="58" spans="1:14" x14ac:dyDescent="0.25">
      <c r="A58" s="9" t="s">
        <v>16</v>
      </c>
      <c r="B58" s="9"/>
      <c r="C58" s="19"/>
      <c r="D58" s="23"/>
      <c r="E58" s="110"/>
      <c r="F58" s="103"/>
      <c r="G58" s="34"/>
      <c r="H58" s="19"/>
      <c r="I58" s="23"/>
      <c r="J58" s="59"/>
      <c r="K58" s="68"/>
      <c r="L58" s="83"/>
      <c r="M58" s="90"/>
    </row>
    <row r="59" spans="1:14" ht="15.75" thickBot="1" x14ac:dyDescent="0.3">
      <c r="A59" s="11" t="s">
        <v>36</v>
      </c>
      <c r="B59" s="38"/>
      <c r="C59" s="46"/>
      <c r="D59" s="26"/>
      <c r="E59" s="111"/>
      <c r="F59" s="162"/>
      <c r="G59" s="178"/>
      <c r="H59" s="85"/>
      <c r="I59" s="86"/>
      <c r="J59" s="179"/>
      <c r="K59" s="87"/>
      <c r="L59" s="88"/>
      <c r="M59" s="91"/>
    </row>
    <row r="60" spans="1:14" ht="16.5" thickBot="1" x14ac:dyDescent="0.3">
      <c r="A60" s="15" t="s">
        <v>40</v>
      </c>
      <c r="B60" s="39"/>
      <c r="C60" s="47"/>
      <c r="D60" s="27"/>
      <c r="E60" s="181">
        <f>E24+E37+E44+E51</f>
        <v>196000</v>
      </c>
      <c r="F60" s="182">
        <f>F24+F37+F44+F51</f>
        <v>40000</v>
      </c>
      <c r="G60" s="173"/>
      <c r="H60" s="174"/>
      <c r="I60" s="175"/>
      <c r="J60" s="176">
        <f>J24+J37++J44+J51</f>
        <v>106100</v>
      </c>
      <c r="K60" s="177">
        <f>K24+K37+K44+K51</f>
        <v>146100</v>
      </c>
      <c r="L60" s="52"/>
      <c r="M60" s="52"/>
    </row>
    <row r="61" spans="1:14" ht="16.5" thickBot="1" x14ac:dyDescent="0.3">
      <c r="A61" s="15" t="s">
        <v>41</v>
      </c>
      <c r="B61" s="39"/>
      <c r="C61" s="47"/>
      <c r="D61" s="27"/>
      <c r="E61" s="181">
        <f>E59</f>
        <v>0</v>
      </c>
      <c r="F61" s="183">
        <f>F59</f>
        <v>0</v>
      </c>
      <c r="G61" s="168"/>
      <c r="H61" s="163"/>
      <c r="I61" s="170"/>
      <c r="J61" s="166">
        <f>J59</f>
        <v>0</v>
      </c>
      <c r="K61" s="167">
        <f>K59</f>
        <v>0</v>
      </c>
      <c r="L61" s="165"/>
      <c r="M61" s="52"/>
    </row>
    <row r="62" spans="1:14" ht="16.5" thickBot="1" x14ac:dyDescent="0.3">
      <c r="A62" s="16" t="s">
        <v>17</v>
      </c>
      <c r="B62" s="40"/>
      <c r="C62" s="48"/>
      <c r="D62" s="27"/>
      <c r="E62" s="181">
        <f>E60+E61</f>
        <v>196000</v>
      </c>
      <c r="F62" s="180">
        <f>F60+F61</f>
        <v>40000</v>
      </c>
      <c r="G62" s="169"/>
      <c r="H62" s="164"/>
      <c r="I62" s="172"/>
      <c r="J62" s="171">
        <f>J60+J61</f>
        <v>106100</v>
      </c>
      <c r="K62" s="171">
        <f>K60+K61</f>
        <v>146100</v>
      </c>
      <c r="L62" s="52"/>
      <c r="M62" s="52"/>
    </row>
    <row r="63" spans="1:14" x14ac:dyDescent="0.25">
      <c r="F63" s="53"/>
      <c r="G63" s="53"/>
      <c r="H63" s="53"/>
      <c r="I63" s="53"/>
      <c r="J63" s="53"/>
      <c r="K63" s="53"/>
      <c r="L63" s="53"/>
      <c r="M63" s="53"/>
    </row>
    <row r="65" spans="1:6" ht="15.75" thickBot="1" x14ac:dyDescent="0.3">
      <c r="A65" s="122"/>
      <c r="B65" s="123"/>
      <c r="C65" s="124"/>
      <c r="D65" s="124"/>
      <c r="E65" s="124"/>
      <c r="F65" s="125"/>
    </row>
    <row r="66" spans="1:6" ht="90" x14ac:dyDescent="0.25">
      <c r="A66" s="126" t="s">
        <v>67</v>
      </c>
      <c r="B66" s="127" t="s">
        <v>68</v>
      </c>
      <c r="C66" s="124"/>
      <c r="D66" s="128" t="s">
        <v>69</v>
      </c>
      <c r="E66" s="129" t="s">
        <v>68</v>
      </c>
      <c r="F66" s="143"/>
    </row>
    <row r="67" spans="1:6" x14ac:dyDescent="0.25">
      <c r="A67" s="130" t="s">
        <v>70</v>
      </c>
      <c r="B67" s="131">
        <v>0</v>
      </c>
      <c r="C67" s="132"/>
      <c r="D67" s="133" t="s">
        <v>70</v>
      </c>
      <c r="E67" s="134">
        <v>0</v>
      </c>
      <c r="F67" s="135"/>
    </row>
    <row r="68" spans="1:6" ht="25.5" x14ac:dyDescent="0.25">
      <c r="A68" s="130" t="s">
        <v>71</v>
      </c>
      <c r="B68" s="131">
        <v>0</v>
      </c>
      <c r="C68" s="132"/>
      <c r="D68" s="133" t="s">
        <v>71</v>
      </c>
      <c r="E68" s="134">
        <v>0</v>
      </c>
      <c r="F68" s="135"/>
    </row>
    <row r="69" spans="1:6" x14ac:dyDescent="0.25">
      <c r="A69" s="130" t="s">
        <v>72</v>
      </c>
      <c r="B69" s="131">
        <v>0</v>
      </c>
      <c r="C69" s="132"/>
      <c r="D69" s="133" t="s">
        <v>72</v>
      </c>
      <c r="E69" s="134">
        <v>0</v>
      </c>
      <c r="F69" s="135"/>
    </row>
    <row r="70" spans="1:6" ht="25.5" x14ac:dyDescent="0.25">
      <c r="A70" s="130" t="s">
        <v>73</v>
      </c>
      <c r="B70" s="131">
        <v>0</v>
      </c>
      <c r="C70" s="132"/>
      <c r="D70" s="133" t="s">
        <v>73</v>
      </c>
      <c r="E70" s="134">
        <v>0</v>
      </c>
      <c r="F70" s="135"/>
    </row>
    <row r="71" spans="1:6" ht="18.75" thickBot="1" x14ac:dyDescent="0.3">
      <c r="A71" s="136" t="s">
        <v>74</v>
      </c>
      <c r="B71" s="137">
        <f>SUM(B67:B70)</f>
        <v>0</v>
      </c>
      <c r="C71" s="132"/>
      <c r="D71" s="138" t="s">
        <v>74</v>
      </c>
      <c r="E71" s="139">
        <f>SUM(E67:E70)</f>
        <v>0</v>
      </c>
      <c r="F71" s="143"/>
    </row>
    <row r="72" spans="1:6" ht="18" x14ac:dyDescent="0.25">
      <c r="A72" s="140"/>
      <c r="B72" s="141"/>
      <c r="C72" s="132"/>
      <c r="D72" s="142"/>
      <c r="E72" s="143"/>
      <c r="F72" s="143"/>
    </row>
    <row r="73" spans="1:6" ht="18" x14ac:dyDescent="0.25">
      <c r="A73" s="140"/>
      <c r="B73" s="141"/>
      <c r="C73" s="132"/>
      <c r="D73" s="142"/>
      <c r="E73" s="143"/>
      <c r="F73" s="143"/>
    </row>
    <row r="74" spans="1:6" ht="18" x14ac:dyDescent="0.25">
      <c r="A74" s="140"/>
      <c r="B74" s="141"/>
      <c r="C74" s="132"/>
      <c r="D74" s="142"/>
      <c r="E74" s="143"/>
      <c r="F74" s="143"/>
    </row>
    <row r="75" spans="1:6" ht="18" x14ac:dyDescent="0.25">
      <c r="A75" s="140"/>
      <c r="B75" s="141"/>
      <c r="C75" s="132"/>
      <c r="D75" s="142"/>
      <c r="E75" s="143"/>
      <c r="F75" s="143"/>
    </row>
    <row r="76" spans="1:6" x14ac:dyDescent="0.25">
      <c r="A76" s="144" t="s">
        <v>75</v>
      </c>
      <c r="B76" s="145"/>
      <c r="C76" s="146"/>
      <c r="D76" s="184"/>
      <c r="E76" s="184"/>
      <c r="F76" s="146"/>
    </row>
    <row r="77" spans="1:6" x14ac:dyDescent="0.25">
      <c r="A77" s="144"/>
      <c r="B77" s="145"/>
      <c r="C77" s="146"/>
      <c r="D77" s="146"/>
      <c r="E77" s="146"/>
      <c r="F77" s="146"/>
    </row>
    <row r="78" spans="1:6" x14ac:dyDescent="0.25">
      <c r="A78" s="144"/>
      <c r="B78" s="145"/>
      <c r="C78" s="146"/>
      <c r="D78" s="146"/>
      <c r="E78" s="146"/>
      <c r="F78" s="146"/>
    </row>
    <row r="79" spans="1:6" x14ac:dyDescent="0.25">
      <c r="A79" s="147" t="s">
        <v>76</v>
      </c>
      <c r="B79" s="148"/>
      <c r="C79" s="149"/>
      <c r="D79" s="185" t="s">
        <v>77</v>
      </c>
      <c r="E79" s="185"/>
      <c r="F79" s="150"/>
    </row>
    <row r="80" spans="1:6" x14ac:dyDescent="0.25">
      <c r="A80" s="151"/>
      <c r="B80" s="152"/>
      <c r="C80" s="153" t="s">
        <v>78</v>
      </c>
      <c r="D80" s="153"/>
      <c r="E80" s="153"/>
      <c r="F80" s="153"/>
    </row>
    <row r="81" spans="1:6" x14ac:dyDescent="0.25">
      <c r="A81" s="144" t="s">
        <v>79</v>
      </c>
      <c r="B81" s="145"/>
      <c r="C81" s="146"/>
      <c r="D81" s="184"/>
      <c r="E81" s="184"/>
      <c r="F81" s="146"/>
    </row>
    <row r="82" spans="1:6" x14ac:dyDescent="0.25">
      <c r="A82" s="154" t="s">
        <v>80</v>
      </c>
      <c r="B82" s="155"/>
      <c r="C82" s="156"/>
      <c r="D82" s="186" t="s">
        <v>80</v>
      </c>
      <c r="E82" s="186"/>
      <c r="F82" s="156"/>
    </row>
    <row r="83" spans="1:6" x14ac:dyDescent="0.25">
      <c r="A83" s="157"/>
      <c r="B83" s="152"/>
      <c r="C83" s="153"/>
      <c r="D83" s="153"/>
      <c r="E83" s="153"/>
      <c r="F83" s="153"/>
    </row>
    <row r="84" spans="1:6" x14ac:dyDescent="0.25">
      <c r="A84" s="122"/>
      <c r="B84" s="123"/>
      <c r="C84" s="124"/>
      <c r="D84" s="124"/>
      <c r="E84" s="124"/>
      <c r="F84" s="125"/>
    </row>
    <row r="85" spans="1:6" ht="16.5" x14ac:dyDescent="0.3">
      <c r="A85" s="158"/>
      <c r="B85" s="159"/>
      <c r="C85" s="160"/>
      <c r="D85" s="160"/>
      <c r="E85" s="160"/>
      <c r="F85" s="161"/>
    </row>
    <row r="86" spans="1:6" ht="16.5" x14ac:dyDescent="0.3">
      <c r="A86" s="158"/>
      <c r="B86" s="159"/>
      <c r="C86" s="160"/>
      <c r="D86" s="160"/>
      <c r="E86" s="160"/>
      <c r="F86" s="161"/>
    </row>
    <row r="87" spans="1:6" ht="16.5" x14ac:dyDescent="0.3">
      <c r="A87" s="158"/>
      <c r="B87" s="159"/>
      <c r="C87" s="160"/>
      <c r="D87" s="160"/>
      <c r="E87" s="160"/>
      <c r="F87" s="161"/>
    </row>
  </sheetData>
  <mergeCells count="28">
    <mergeCell ref="A1:G1"/>
    <mergeCell ref="A52:M52"/>
    <mergeCell ref="A2:G2"/>
    <mergeCell ref="A3:G3"/>
    <mergeCell ref="B4:G4"/>
    <mergeCell ref="B5:G5"/>
    <mergeCell ref="B8:G8"/>
    <mergeCell ref="B9:C9"/>
    <mergeCell ref="D9:G9"/>
    <mergeCell ref="B10:G10"/>
    <mergeCell ref="J13:J14"/>
    <mergeCell ref="L13:L14"/>
    <mergeCell ref="M13:M14"/>
    <mergeCell ref="B11:E11"/>
    <mergeCell ref="G11:J11"/>
    <mergeCell ref="A12:M12"/>
    <mergeCell ref="I13:I14"/>
    <mergeCell ref="F13:F14"/>
    <mergeCell ref="B13:B14"/>
    <mergeCell ref="C13:C14"/>
    <mergeCell ref="D13:D14"/>
    <mergeCell ref="E13:E14"/>
    <mergeCell ref="G13:G14"/>
    <mergeCell ref="D76:E76"/>
    <mergeCell ref="D79:E79"/>
    <mergeCell ref="D81:E81"/>
    <mergeCell ref="D82:E82"/>
    <mergeCell ref="H13:H14"/>
  </mergeCells>
  <conditionalFormatting sqref="M13:M14">
    <cfRule type="cellIs" dxfId="1" priority="3" operator="greaterThan">
      <formula>0</formula>
    </cfRule>
    <cfRule type="cellIs" dxfId="0" priority="4" operator="greaterThan">
      <formula>0</formula>
    </cfRule>
  </conditionalFormatting>
  <pageMargins left="0.7" right="0.7" top="0.75" bottom="0.75" header="0.3" footer="0.3"/>
  <pageSetup paperSize="9" orientation="portrait" verticalDpi="0" r:id="rId1"/>
  <ignoredErrors>
    <ignoredError sqref="E21" unlockedFormula="1"/>
    <ignoredError sqref="J21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FINANCIJSKI IZVJEŠTAJ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UZUVRH</dc:creator>
  <cp:lastModifiedBy>Ljiljana Breulj Stimac</cp:lastModifiedBy>
  <cp:lastPrinted>2018-05-10T11:13:47Z</cp:lastPrinted>
  <dcterms:created xsi:type="dcterms:W3CDTF">2014-02-12T09:43:35Z</dcterms:created>
  <dcterms:modified xsi:type="dcterms:W3CDTF">2019-11-11T09:26:58Z</dcterms:modified>
</cp:coreProperties>
</file>